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c3f0137de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0bb3cba7122d41f6"/>
    <x:sheet xmlns:r="http://schemas.openxmlformats.org/officeDocument/2006/relationships" name="Read Me" sheetId="2" r:id="R1a1c019752264644"/>
    <x:sheet xmlns:r="http://schemas.openxmlformats.org/officeDocument/2006/relationships" name="Metric Register" sheetId="3" r:id="Re2a7b2e1d314448e"/>
    <x:sheet xmlns:r="http://schemas.openxmlformats.org/officeDocument/2006/relationships" name="Target Register" sheetId="4" r:id="Rf9c18a10406b4ad4"/>
    <x:sheet xmlns:r="http://schemas.openxmlformats.org/officeDocument/2006/relationships" name="Mitigation Actions" sheetId="5" r:id="R115cf6adbf9d4a77"/>
    <x:sheet xmlns:r="http://schemas.openxmlformats.org/officeDocument/2006/relationships" name="Disclosure Mapping" sheetId="6" r:id="R47ac28661d76436b"/>
    <x:sheet xmlns:r="http://schemas.openxmlformats.org/officeDocument/2006/relationships" name="Dashboard" sheetId="7" r:id="Rea53d4381da540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0"/>
    <x:numFmt numFmtId="202" formatCode="0%"/>
    <x:numFmt numFmtId="203" formatCode="#,##0.00"/>
  </x:numFmts>
  <x:fonts count="15">
    <x:font>
      <x:sz val="11"/>
      <x:name val="Carlito"/>
    </x:font>
    <x:font>
      <x:b/>
      <x:sz val="19"/>
      <x:color rgb="FFFFFFFF"/>
      <x:name val="Carlito"/>
    </x:font>
    <x:font>
      <x:i/>
      <x:sz val="10"/>
      <x:color rgb="FF24364B"/>
      <x:name val="Carlito"/>
    </x:font>
    <x:font>
      <x:b/>
      <x:sz val="9"/>
      <x:color rgb="FFFFFFFF"/>
      <x:name val="Carlito"/>
    </x:font>
    <x:font>
      <x:sz val="9"/>
      <x:color rgb="FF24364B"/>
      <x:name val="Carlito"/>
    </x:font>
    <x:font>
      <x:sz val="11"/>
      <x:color rgb="FF24364B"/>
      <x:name val="Carlito"/>
    </x:font>
    <x:font>
      <x:b/>
      <x:sz val="9"/>
      <x:color rgb="FF123A72"/>
      <x:name val="Carlito"/>
    </x:font>
    <x:font>
      <x:b/>
      <x:sz val="10"/>
      <x:color rgb="FFFFFFFF"/>
      <x:name val="Carlito"/>
    </x:font>
    <x:font>
      <x:b/>
      <x:sz val="22"/>
      <x:color rgb="FF3E74A8"/>
      <x:name val="Carlito"/>
    </x:font>
    <x:font>
      <x:b/>
      <x:sz val="22"/>
      <x:color rgb="FF4F7F73"/>
      <x:name val="Carlito"/>
    </x:font>
    <x:font>
      <x:b/>
      <x:sz val="22"/>
      <x:color rgb="FF287989"/>
      <x:name val="Carlito"/>
    </x:font>
    <x:font>
      <x:b/>
      <x:sz val="22"/>
      <x:color rgb="FFA94B47"/>
      <x:name val="Carlito"/>
    </x:font>
    <x:font>
      <x:b/>
      <x:sz val="11"/>
      <x:color rgb="FFFFFFFF"/>
      <x:name val="Carlito"/>
    </x:font>
    <x:font>
      <x:b/>
      <x:sz val="20"/>
      <x:color rgb="FF123A72"/>
      <x:name val="Carlito"/>
    </x:font>
    <x:font>
      <x:b/>
      <x:sz val="14"/>
      <x:color rgb="FFA94B47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23A72"/>
      </x:patternFill>
    </x:fill>
    <x:fill>
      <x:patternFill patternType="solid">
        <x:fgColor rgb="FFEAF1F7"/>
      </x:patternFill>
    </x:fill>
    <x:fill>
      <x:patternFill patternType="solid">
        <x:fgColor rgb="FFF5F7FA"/>
      </x:patternFill>
    </x:fill>
    <x:fill>
      <x:patternFill patternType="solid">
        <x:fgColor rgb="FF3E74A8"/>
      </x:patternFill>
    </x:fill>
    <x:fill>
      <x:patternFill patternType="solid">
        <x:fgColor rgb="FFFFFFFF"/>
      </x:patternFill>
    </x:fill>
    <x:fill>
      <x:patternFill patternType="solid">
        <x:fgColor rgb="FF4F7F73"/>
      </x:patternFill>
    </x:fill>
    <x:fill>
      <x:patternFill patternType="solid">
        <x:fgColor rgb="FF287989"/>
      </x:patternFill>
    </x:fill>
    <x:fill>
      <x:patternFill patternType="solid">
        <x:fgColor rgb="FFA94B47"/>
      </x:patternFill>
    </x:fill>
    <x:fill>
      <x:patternFill patternType="solid">
        <x:fgColor rgb="FFF8E8E7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9E2EC"/>
      </x:left>
      <x:right style="hair">
        <x:color rgb="FFD9E2EC"/>
      </x:right>
      <x:top style="hair">
        <x:color rgb="FFD9E2EC"/>
      </x:top>
    </x:border>
    <x:border>
      <x:left style="hair">
        <x:color rgb="FFD9E2EC"/>
      </x:left>
      <x:right style="hair">
        <x:color rgb="FFD9E2EC"/>
      </x:right>
    </x:border>
    <x:border>
      <x:left style="hair">
        <x:color rgb="FFD9E2EC"/>
      </x:left>
      <x:right style="hair">
        <x:color rgb="FFD9E2EC"/>
      </x:right>
      <x:bottom style="hair">
        <x:color rgb="FFD9E2EC"/>
      </x:bottom>
    </x:border>
    <x:border>
      <x:left style="hair">
        <x:color rgb="FFD9E2EC"/>
      </x:left>
      <x:right style="hair">
        <x:color rgb="FFD9E2EC"/>
      </x:right>
      <x:top style="hair">
        <x:color rgb="FFD9E2EC"/>
      </x:top>
    </x:border>
    <x:border>
      <x:left style="hair">
        <x:color rgb="FFD9E2EC"/>
      </x:left>
      <x:right style="hair">
        <x:color rgb="FFD9E2EC"/>
      </x:right>
    </x:border>
    <x:border>
      <x:left style="hair">
        <x:color rgb="FFD9E2EC"/>
      </x:left>
      <x:right style="hair">
        <x:color rgb="FFD9E2EC"/>
      </x:right>
      <x:bottom style="hair">
        <x:color rgb="FFD9E2EC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9E2EC"/>
      </x:left>
      <x:top style="hair">
        <x:color rgb="FFD9E2EC"/>
      </x:top>
    </x:border>
    <x:border>
      <x:top style="hair">
        <x:color rgb="FFD9E2EC"/>
      </x:top>
    </x:border>
    <x:border>
      <x:right style="hair">
        <x:color rgb="FFD9E2EC"/>
      </x:right>
      <x:top style="hair">
        <x:color rgb="FFD9E2EC"/>
      </x:top>
    </x:border>
    <x:border>
      <x:left style="hair">
        <x:color rgb="FFD9E2EC"/>
      </x:left>
    </x:border>
    <x:border>
      <x:right style="hair">
        <x:color rgb="FFD9E2EC"/>
      </x:right>
    </x:border>
    <x:border>
      <x:left style="hair">
        <x:color rgb="FFD9E2EC"/>
      </x:left>
      <x:bottom style="hair">
        <x:color rgb="FFD9E2EC"/>
      </x:bottom>
    </x:border>
    <x:border>
      <x:bottom style="hair">
        <x:color rgb="FFD9E2EC"/>
      </x:bottom>
    </x:border>
    <x:border>
      <x:right style="hair">
        <x:color rgb="FFD9E2EC"/>
      </x:right>
      <x:bottom style="hair">
        <x:color rgb="FFD9E2EC"/>
      </x:bottom>
    </x:border>
    <x:border>
      <x:left style="hair">
        <x:color rgb="FFD9E2EC"/>
      </x:left>
      <x:top style="hair">
        <x:color rgb="FFD9E2EC"/>
      </x:top>
    </x:border>
    <x:border>
      <x:top style="hair">
        <x:color rgb="FFD9E2EC"/>
      </x:top>
    </x:border>
    <x:border>
      <x:right style="hair">
        <x:color rgb="FFD9E2EC"/>
      </x:right>
      <x:top style="hair">
        <x:color rgb="FFD9E2EC"/>
      </x:top>
    </x:border>
    <x:border>
      <x:left style="hair">
        <x:color rgb="FFD9E2EC"/>
      </x:left>
    </x:border>
    <x:border>
      <x:right style="hair">
        <x:color rgb="FFD9E2EC"/>
      </x:right>
    </x:border>
    <x:border>
      <x:left style="hair">
        <x:color rgb="FFD9E2EC"/>
      </x:left>
      <x:bottom style="hair">
        <x:color rgb="FFD9E2EC"/>
      </x:bottom>
    </x:border>
    <x:border>
      <x:bottom style="hair">
        <x:color rgb="FFD9E2EC"/>
      </x:bottom>
    </x:border>
    <x:border>
      <x:right style="hair">
        <x:color rgb="FFD9E2EC"/>
      </x:right>
      <x:bottom style="hair">
        <x:color rgb="FFD9E2EC"/>
      </x:bottom>
    </x:border>
    <x:border>
      <x:left style="medium">
        <x:color rgb="FF3E74A8"/>
      </x:left>
      <x:top style="medium">
        <x:color rgb="FF3E74A8"/>
      </x:top>
    </x:border>
    <x:border>
      <x:top style="medium">
        <x:color rgb="FF3E74A8"/>
      </x:top>
    </x:border>
    <x:border>
      <x:right style="medium">
        <x:color rgb="FF3E74A8"/>
      </x:right>
      <x:top style="medium">
        <x:color rgb="FF3E74A8"/>
      </x:top>
    </x:border>
    <x:border>
      <x:left style="medium">
        <x:color rgb="FF3E74A8"/>
      </x:left>
      <x:bottom style="medium">
        <x:color rgb="FF3E74A8"/>
      </x:bottom>
    </x:border>
    <x:border>
      <x:bottom style="medium">
        <x:color rgb="FF3E74A8"/>
      </x:bottom>
    </x:border>
    <x:border>
      <x:right style="medium">
        <x:color rgb="FF3E74A8"/>
      </x:right>
      <x:bottom style="medium">
        <x:color rgb="FF3E74A8"/>
      </x:bottom>
    </x:border>
    <x:border>
      <x:left style="medium">
        <x:color rgb="FF3E74A8"/>
      </x:left>
      <x:top style="medium">
        <x:color rgb="FF3E74A8"/>
      </x:top>
    </x:border>
    <x:border>
      <x:top style="medium">
        <x:color rgb="FF3E74A8"/>
      </x:top>
    </x:border>
    <x:border>
      <x:right style="medium">
        <x:color rgb="FF3E74A8"/>
      </x:right>
      <x:top style="medium">
        <x:color rgb="FF3E74A8"/>
      </x:top>
    </x:border>
    <x:border>
      <x:left style="medium">
        <x:color rgb="FF3E74A8"/>
      </x:left>
      <x:bottom style="medium">
        <x:color rgb="FF3E74A8"/>
      </x:bottom>
    </x:border>
    <x:border>
      <x:bottom style="medium">
        <x:color rgb="FF3E74A8"/>
      </x:bottom>
    </x:border>
    <x:border>
      <x:right style="medium">
        <x:color rgb="FF3E74A8"/>
      </x:right>
      <x:bottom style="medium">
        <x:color rgb="FF3E74A8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287989"/>
      </x:left>
      <x:top style="medium">
        <x:color rgb="FF287989"/>
      </x:top>
    </x:border>
    <x:border>
      <x:top style="medium">
        <x:color rgb="FF287989"/>
      </x:top>
    </x:border>
    <x:border>
      <x:right style="medium">
        <x:color rgb="FF287989"/>
      </x:right>
      <x:top style="medium">
        <x:color rgb="FF287989"/>
      </x:top>
    </x:border>
    <x:border>
      <x:left style="medium">
        <x:color rgb="FF287989"/>
      </x:left>
      <x:bottom style="medium">
        <x:color rgb="FF287989"/>
      </x:bottom>
    </x:border>
    <x:border>
      <x:bottom style="medium">
        <x:color rgb="FF287989"/>
      </x:bottom>
    </x:border>
    <x:border>
      <x:right style="medium">
        <x:color rgb="FF287989"/>
      </x:right>
      <x:bottom style="medium">
        <x:color rgb="FF287989"/>
      </x:bottom>
    </x:border>
    <x:border>
      <x:left style="medium">
        <x:color rgb="FF287989"/>
      </x:left>
      <x:top style="medium">
        <x:color rgb="FF287989"/>
      </x:top>
    </x:border>
    <x:border>
      <x:top style="medium">
        <x:color rgb="FF287989"/>
      </x:top>
    </x:border>
    <x:border>
      <x:right style="medium">
        <x:color rgb="FF287989"/>
      </x:right>
      <x:top style="medium">
        <x:color rgb="FF287989"/>
      </x:top>
    </x:border>
    <x:border>
      <x:left style="medium">
        <x:color rgb="FF287989"/>
      </x:left>
      <x:bottom style="medium">
        <x:color rgb="FF287989"/>
      </x:bottom>
    </x:border>
    <x:border>
      <x:bottom style="medium">
        <x:color rgb="FF287989"/>
      </x:bottom>
    </x:border>
    <x:border>
      <x:right style="medium">
        <x:color rgb="FF287989"/>
      </x:right>
      <x:bottom style="medium">
        <x:color rgb="FF287989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</x:borders>
  <x:cellStyleXfs count="1">
    <x:xf numFmtId="0" fontId="0" fillId="0" borderId="0"/>
  </x:cellStyleXfs>
  <x:cellXfs count="39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0" fontId="4" fillId="2" borderId="16" xfId="0" applyNumberFormat="1" applyFont="1" applyFill="1" applyBorder="1" applyAlignment="1">
      <x:alignment vertical="top" wrapText="1"/>
    </x:xf>
    <x:xf numFmtId="0" fontId="4" fillId="2" borderId="19" xfId="0" applyNumberFormat="1" applyFont="1" applyFill="1" applyBorder="1" applyAlignment="1">
      <x:alignment vertical="top" wrapText="1"/>
    </x:xf>
    <x:xf numFmtId="0" fontId="4" fillId="2" borderId="21" xfId="0" applyNumberFormat="1" applyFont="1" applyFill="1" applyBorder="1" applyAlignment="1">
      <x:alignment vertical="top" wrapText="1"/>
    </x:xf>
    <x:xf numFmtId="0" fontId="3" fillId="2" borderId="16" xfId="0" applyNumberFormat="1" applyFont="1" applyFill="1" applyBorder="1" applyAlignment="1">
      <x:alignment vertical="top" wrapText="1"/>
    </x:xf>
    <x:xf numFmtId="0" fontId="3" fillId="2" borderId="19" xfId="0" applyNumberFormat="1" applyFont="1" applyFill="1" applyBorder="1" applyAlignment="1">
      <x:alignment vertical="top" wrapText="1"/>
    </x:xf>
    <x:xf numFmtId="0" fontId="3" fillId="2" borderId="21" xfId="0" applyNumberFormat="1" applyFont="1" applyFill="1" applyBorder="1" applyAlignment="1">
      <x:alignment vertical="top" wrapText="1"/>
    </x:xf>
    <x:xf numFmtId="0" fontId="3" fillId="2" borderId="16" xfId="0" applyNumberFormat="1" applyFont="1" applyFill="1" applyBorder="1" applyAlignment="1">
      <x:alignment horizontal="center" vertical="top" wrapText="1"/>
    </x:xf>
    <x:xf numFmtId="0" fontId="3" fillId="2" borderId="19" xfId="0" applyNumberFormat="1" applyFont="1" applyFill="1" applyBorder="1" applyAlignment="1">
      <x:alignment horizontal="center" vertical="top" wrapText="1"/>
    </x:xf>
    <x:xf numFmtId="0" fontId="3" fillId="2" borderId="21" xfId="0" applyNumberFormat="1" applyFont="1" applyFill="1" applyBorder="1" applyAlignment="1">
      <x:alignment horizontal="center" vertical="top" wrapText="1"/>
    </x:xf>
    <x:xf numFmtId="0" fontId="4" fillId="2" borderId="24" xfId="0" applyNumberFormat="1" applyFont="1" applyFill="1" applyBorder="1" applyAlignment="1">
      <x:alignment vertical="top" wrapText="1"/>
    </x:xf>
    <x:xf numFmtId="0" fontId="4" fillId="2" borderId="27" xfId="0" applyNumberFormat="1" applyFont="1" applyFill="1" applyBorder="1" applyAlignment="1">
      <x:alignment vertical="top" wrapText="1"/>
    </x:xf>
    <x:xf numFmtId="0" fontId="4" fillId="2" borderId="29" xfId="0" applyNumberFormat="1" applyFont="1" applyFill="1" applyBorder="1" applyAlignment="1">
      <x:alignment vertical="top" wrapText="1"/>
    </x:xf>
    <x:xf numFmtId="0" fontId="3" fillId="2" borderId="24" xfId="0" applyNumberFormat="1" applyFont="1" applyFill="1" applyBorder="1" applyAlignment="1">
      <x:alignment vertical="top" wrapText="1"/>
    </x:xf>
    <x:xf numFmtId="0" fontId="3" fillId="2" borderId="27" xfId="0" applyNumberFormat="1" applyFont="1" applyFill="1" applyBorder="1" applyAlignment="1">
      <x:alignment vertical="top" wrapText="1"/>
    </x:xf>
    <x:xf numFmtId="0" fontId="3" fillId="2" borderId="29" xfId="0" applyNumberFormat="1" applyFont="1" applyFill="1" applyBorder="1" applyAlignment="1">
      <x:alignment vertical="top" wrapText="1"/>
    </x:xf>
    <x:xf numFmtId="0" fontId="3" fillId="2" borderId="24" xfId="0" applyNumberFormat="1" applyFont="1" applyFill="1" applyBorder="1" applyAlignment="1">
      <x:alignment horizontal="center" vertical="top" wrapText="1"/>
    </x:xf>
    <x:xf numFmtId="0" fontId="3" fillId="2" borderId="27" xfId="0" applyNumberFormat="1" applyFont="1" applyFill="1" applyBorder="1" applyAlignment="1">
      <x:alignment horizontal="center" vertical="top" wrapText="1"/>
    </x:xf>
    <x:xf numFmtId="0" fontId="3" fillId="2" borderId="29" xfId="0" applyNumberFormat="1" applyFont="1" applyFill="1" applyBorder="1" applyAlignment="1">
      <x:alignment horizontal="center" vertical="top" wrapText="1"/>
    </x:xf>
    <x:xf numFmtId="0" fontId="4" fillId="3" borderId="17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22" xfId="0" applyNumberFormat="1" applyFont="1" applyFill="1" applyBorder="1" applyAlignment="1">
      <x:alignment vertical="top" wrapText="1"/>
    </x:xf>
    <x:xf numFmtId="0" fontId="6" fillId="3" borderId="17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6" fillId="3" borderId="22" xfId="0" applyNumberFormat="1" applyFont="1" applyFill="1" applyBorder="1" applyAlignment="1">
      <x:alignment vertical="top" wrapText="1"/>
    </x:xf>
    <x:xf numFmtId="0" fontId="4" fillId="3" borderId="25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4" fillId="3" borderId="30" xfId="0" applyNumberFormat="1" applyFont="1" applyFill="1" applyBorder="1" applyAlignment="1">
      <x:alignment vertical="top" wrapText="1"/>
    </x:xf>
    <x:xf numFmtId="0" fontId="6" fillId="3" borderId="25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6" fillId="3" borderId="30" xfId="0" applyNumberFormat="1" applyFont="1" applyFill="1" applyBorder="1" applyAlignment="1">
      <x:alignment vertical="top" wrapText="1"/>
    </x:xf>
    <x:xf numFmtId="200" fontId="4" fillId="0" borderId="17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2" xfId="0" applyNumberFormat="1" applyFont="1" applyFill="1" applyBorder="1" applyAlignment="1">
      <x:alignment vertical="top" wrapText="1"/>
    </x:xf>
    <x:xf numFmtId="200" fontId="4" fillId="0" borderId="25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1" fontId="4" fillId="0" borderId="17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22" xfId="0" applyNumberFormat="1" applyFont="1" applyFill="1" applyBorder="1" applyAlignment="1">
      <x:alignment vertical="top" wrapText="1"/>
    </x:xf>
    <x:xf numFmtId="201" fontId="4" fillId="0" borderId="25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30" xfId="0" applyNumberFormat="1" applyFont="1" applyFill="1" applyBorder="1" applyAlignment="1">
      <x:alignment vertical="top" wrapText="1"/>
    </x:xf>
    <x:xf numFmtId="202" fontId="4" fillId="0" borderId="17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0" borderId="22" xfId="0" applyNumberFormat="1" applyFont="1" applyFill="1" applyBorder="1" applyAlignment="1">
      <x:alignment vertical="top" wrapText="1"/>
    </x:xf>
    <x:xf numFmtId="202" fontId="4" fillId="0" borderId="25" xfId="0" applyNumberFormat="1" applyFont="1" applyFill="1" applyBorder="1" applyAlignment="1">
      <x:alignment vertical="top" wrapText="1"/>
    </x:xf>
    <x:xf numFmtId="202" fontId="4" fillId="0" borderId="1" xfId="0" applyNumberFormat="1" applyFont="1" applyFill="1" applyBorder="1" applyAlignment="1">
      <x:alignment vertical="top" wrapText="1"/>
    </x:xf>
    <x:xf numFmtId="202" fontId="4" fillId="0" borderId="30" xfId="0" applyNumberFormat="1" applyFont="1" applyFill="1" applyBorder="1" applyAlignment="1">
      <x:alignment vertical="top" wrapText="1"/>
    </x:xf>
    <x:xf numFmtId="203" fontId="4" fillId="0" borderId="17" xfId="0" applyNumberFormat="1" applyFont="1" applyFill="1" applyBorder="1" applyAlignment="1">
      <x:alignment vertical="top" wrapText="1"/>
    </x:xf>
    <x:xf numFmtId="203" fontId="4" fillId="0" borderId="0" xfId="0" applyNumberFormat="1" applyFont="1" applyFill="1" applyBorder="1" applyAlignment="1">
      <x:alignment vertical="top" wrapText="1"/>
    </x:xf>
    <x:xf numFmtId="203" fontId="4" fillId="0" borderId="22" xfId="0" applyNumberFormat="1" applyFont="1" applyFill="1" applyBorder="1" applyAlignment="1">
      <x:alignment vertical="top" wrapText="1"/>
    </x:xf>
    <x:xf numFmtId="203" fontId="4" fillId="0" borderId="25" xfId="0" applyNumberFormat="1" applyFont="1" applyFill="1" applyBorder="1" applyAlignment="1">
      <x:alignment vertical="top" wrapText="1"/>
    </x:xf>
    <x:xf numFmtId="203" fontId="4" fillId="0" borderId="1" xfId="0" applyNumberFormat="1" applyFont="1" applyFill="1" applyBorder="1" applyAlignment="1">
      <x:alignment vertical="top" wrapText="1"/>
    </x:xf>
    <x:xf numFmtId="203" fontId="4" fillId="0" borderId="3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32" xfId="0" applyNumberFormat="1" applyFont="1" applyFill="1" applyBorder="1"/>
    <x:xf numFmtId="0" fontId="8" fillId="6" borderId="33" xfId="0" applyNumberFormat="1" applyFont="1" applyFill="1" applyBorder="1"/>
    <x:xf numFmtId="0" fontId="8" fillId="6" borderId="34" xfId="0" applyNumberFormat="1" applyFont="1" applyFill="1" applyBorder="1"/>
    <x:xf numFmtId="0" fontId="8" fillId="6" borderId="35" xfId="0" applyNumberFormat="1" applyFont="1" applyFill="1" applyBorder="1"/>
    <x:xf numFmtId="0" fontId="8" fillId="6" borderId="36" xfId="0" applyNumberFormat="1" applyFont="1" applyFill="1" applyBorder="1"/>
    <x:xf numFmtId="0" fontId="8" fillId="6" borderId="37" xfId="0" applyNumberFormat="1" applyFont="1" applyFill="1" applyBorder="1"/>
    <x:xf numFmtId="0" fontId="8" fillId="6" borderId="32" xfId="0" applyNumberFormat="1" applyFont="1" applyFill="1" applyBorder="1" applyAlignment="1">
      <x:alignment horizontal="center"/>
    </x:xf>
    <x:xf numFmtId="0" fontId="8" fillId="6" borderId="33" xfId="0" applyNumberFormat="1" applyFont="1" applyFill="1" applyBorder="1" applyAlignment="1">
      <x:alignment horizontal="center"/>
    </x:xf>
    <x:xf numFmtId="0" fontId="8" fillId="6" borderId="34" xfId="0" applyNumberFormat="1" applyFont="1" applyFill="1" applyBorder="1" applyAlignment="1">
      <x:alignment horizontal="center"/>
    </x:xf>
    <x:xf numFmtId="0" fontId="8" fillId="6" borderId="35" xfId="0" applyNumberFormat="1" applyFont="1" applyFill="1" applyBorder="1" applyAlignment="1">
      <x:alignment horizontal="center"/>
    </x:xf>
    <x:xf numFmtId="0" fontId="8" fillId="6" borderId="36" xfId="0" applyNumberFormat="1" applyFont="1" applyFill="1" applyBorder="1" applyAlignment="1">
      <x:alignment horizontal="center"/>
    </x:xf>
    <x:xf numFmtId="0" fontId="8" fillId="6" borderId="37" xfId="0" applyNumberFormat="1" applyFont="1" applyFill="1" applyBorder="1" applyAlignment="1">
      <x:alignment horizontal="center"/>
    </x:xf>
    <x:xf numFmtId="0" fontId="8" fillId="6" borderId="32" xfId="0" applyNumberFormat="1" applyFont="1" applyFill="1" applyBorder="1" applyAlignment="1">
      <x:alignment horizontal="center" vertical="center"/>
    </x:xf>
    <x:xf numFmtId="0" fontId="8" fillId="6" borderId="33" xfId="0" applyNumberFormat="1" applyFont="1" applyFill="1" applyBorder="1" applyAlignment="1">
      <x:alignment horizontal="center" vertical="center"/>
    </x:xf>
    <x:xf numFmtId="0" fontId="8" fillId="6" borderId="34" xfId="0" applyNumberFormat="1" applyFont="1" applyFill="1" applyBorder="1" applyAlignment="1">
      <x:alignment horizontal="center" vertical="center"/>
    </x:xf>
    <x:xf numFmtId="0" fontId="8" fillId="6" borderId="35" xfId="0" applyNumberFormat="1" applyFont="1" applyFill="1" applyBorder="1" applyAlignment="1">
      <x:alignment horizontal="center" vertical="center"/>
    </x:xf>
    <x:xf numFmtId="0" fontId="8" fillId="6" borderId="36" xfId="0" applyNumberFormat="1" applyFont="1" applyFill="1" applyBorder="1" applyAlignment="1">
      <x:alignment horizontal="center" vertical="center"/>
    </x:xf>
    <x:xf numFmtId="0" fontId="8" fillId="6" borderId="37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38" xfId="0" applyNumberFormat="1" applyFont="1" applyFill="1" applyBorder="1"/>
    <x:xf numFmtId="0" fontId="8" fillId="6" borderId="39" xfId="0" applyNumberFormat="1" applyFont="1" applyFill="1" applyBorder="1"/>
    <x:xf numFmtId="0" fontId="8" fillId="6" borderId="40" xfId="0" applyNumberFormat="1" applyFont="1" applyFill="1" applyBorder="1"/>
    <x:xf numFmtId="0" fontId="8" fillId="6" borderId="41" xfId="0" applyNumberFormat="1" applyFont="1" applyFill="1" applyBorder="1"/>
    <x:xf numFmtId="0" fontId="8" fillId="6" borderId="42" xfId="0" applyNumberFormat="1" applyFont="1" applyFill="1" applyBorder="1"/>
    <x:xf numFmtId="0" fontId="8" fillId="6" borderId="43" xfId="0" applyNumberFormat="1" applyFont="1" applyFill="1" applyBorder="1"/>
    <x:xf numFmtId="0" fontId="8" fillId="6" borderId="38" xfId="0" applyNumberFormat="1" applyFont="1" applyFill="1" applyBorder="1" applyAlignment="1">
      <x:alignment horizontal="center"/>
    </x:xf>
    <x:xf numFmtId="0" fontId="8" fillId="6" borderId="39" xfId="0" applyNumberFormat="1" applyFont="1" applyFill="1" applyBorder="1" applyAlignment="1">
      <x:alignment horizontal="center"/>
    </x:xf>
    <x:xf numFmtId="0" fontId="8" fillId="6" borderId="40" xfId="0" applyNumberFormat="1" applyFont="1" applyFill="1" applyBorder="1" applyAlignment="1">
      <x:alignment horizontal="center"/>
    </x:xf>
    <x:xf numFmtId="0" fontId="8" fillId="6" borderId="41" xfId="0" applyNumberFormat="1" applyFont="1" applyFill="1" applyBorder="1" applyAlignment="1">
      <x:alignment horizontal="center"/>
    </x:xf>
    <x:xf numFmtId="0" fontId="8" fillId="6" borderId="42" xfId="0" applyNumberFormat="1" applyFont="1" applyFill="1" applyBorder="1" applyAlignment="1">
      <x:alignment horizontal="center"/>
    </x:xf>
    <x:xf numFmtId="0" fontId="8" fillId="6" borderId="43" xfId="0" applyNumberFormat="1" applyFont="1" applyFill="1" applyBorder="1" applyAlignment="1">
      <x:alignment horizontal="center"/>
    </x:xf>
    <x:xf numFmtId="0" fontId="8" fillId="6" borderId="38" xfId="0" applyNumberFormat="1" applyFont="1" applyFill="1" applyBorder="1" applyAlignment="1">
      <x:alignment horizontal="center" vertical="center"/>
    </x:xf>
    <x:xf numFmtId="0" fontId="8" fillId="6" borderId="39" xfId="0" applyNumberFormat="1" applyFont="1" applyFill="1" applyBorder="1" applyAlignment="1">
      <x:alignment horizontal="center" vertical="center"/>
    </x:xf>
    <x:xf numFmtId="0" fontId="8" fillId="6" borderId="40" xfId="0" applyNumberFormat="1" applyFont="1" applyFill="1" applyBorder="1" applyAlignment="1">
      <x:alignment horizontal="center" vertical="center"/>
    </x:xf>
    <x:xf numFmtId="0" fontId="8" fillId="6" borderId="41" xfId="0" applyNumberFormat="1" applyFont="1" applyFill="1" applyBorder="1" applyAlignment="1">
      <x:alignment horizontal="center" vertical="center"/>
    </x:xf>
    <x:xf numFmtId="0" fontId="8" fillId="6" borderId="42" xfId="0" applyNumberFormat="1" applyFont="1" applyFill="1" applyBorder="1" applyAlignment="1">
      <x:alignment horizontal="center" vertical="center"/>
    </x:xf>
    <x:xf numFmtId="0" fontId="8" fillId="6" borderId="43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horizontal="center"/>
    </x:xf>
    <x:xf numFmtId="0" fontId="7" fillId="7" borderId="1" xfId="0" applyNumberFormat="1" applyFont="1" applyFill="1" applyBorder="1" applyAlignment="1">
      <x:alignment horizontal="center" vertical="center"/>
    </x:xf>
    <x:xf numFmtId="0" fontId="9" fillId="6" borderId="0" xfId="0" applyNumberFormat="1" applyFont="1" applyFill="1" applyBorder="1"/>
    <x:xf numFmtId="0" fontId="9" fillId="6" borderId="44" xfId="0" applyNumberFormat="1" applyFont="1" applyFill="1" applyBorder="1"/>
    <x:xf numFmtId="0" fontId="9" fillId="6" borderId="45" xfId="0" applyNumberFormat="1" applyFont="1" applyFill="1" applyBorder="1"/>
    <x:xf numFmtId="0" fontId="9" fillId="6" borderId="46" xfId="0" applyNumberFormat="1" applyFont="1" applyFill="1" applyBorder="1"/>
    <x:xf numFmtId="0" fontId="9" fillId="6" borderId="47" xfId="0" applyNumberFormat="1" applyFont="1" applyFill="1" applyBorder="1"/>
    <x:xf numFmtId="0" fontId="9" fillId="6" borderId="48" xfId="0" applyNumberFormat="1" applyFont="1" applyFill="1" applyBorder="1"/>
    <x:xf numFmtId="0" fontId="9" fillId="6" borderId="49" xfId="0" applyNumberFormat="1" applyFont="1" applyFill="1" applyBorder="1"/>
    <x:xf numFmtId="0" fontId="9" fillId="6" borderId="44" xfId="0" applyNumberFormat="1" applyFont="1" applyFill="1" applyBorder="1" applyAlignment="1">
      <x:alignment horizontal="center"/>
    </x:xf>
    <x:xf numFmtId="0" fontId="9" fillId="6" borderId="45" xfId="0" applyNumberFormat="1" applyFont="1" applyFill="1" applyBorder="1" applyAlignment="1">
      <x:alignment horizontal="center"/>
    </x:xf>
    <x:xf numFmtId="0" fontId="9" fillId="6" borderId="46" xfId="0" applyNumberFormat="1" applyFont="1" applyFill="1" applyBorder="1" applyAlignment="1">
      <x:alignment horizontal="center"/>
    </x:xf>
    <x:xf numFmtId="0" fontId="9" fillId="6" borderId="47" xfId="0" applyNumberFormat="1" applyFont="1" applyFill="1" applyBorder="1" applyAlignment="1">
      <x:alignment horizontal="center"/>
    </x:xf>
    <x:xf numFmtId="0" fontId="9" fillId="6" borderId="48" xfId="0" applyNumberFormat="1" applyFont="1" applyFill="1" applyBorder="1" applyAlignment="1">
      <x:alignment horizontal="center"/>
    </x:xf>
    <x:xf numFmtId="0" fontId="9" fillId="6" borderId="49" xfId="0" applyNumberFormat="1" applyFont="1" applyFill="1" applyBorder="1" applyAlignment="1">
      <x:alignment horizontal="center"/>
    </x:xf>
    <x:xf numFmtId="0" fontId="9" fillId="6" borderId="44" xfId="0" applyNumberFormat="1" applyFont="1" applyFill="1" applyBorder="1" applyAlignment="1">
      <x:alignment horizontal="center" vertical="center"/>
    </x:xf>
    <x:xf numFmtId="0" fontId="9" fillId="6" borderId="45" xfId="0" applyNumberFormat="1" applyFont="1" applyFill="1" applyBorder="1" applyAlignment="1">
      <x:alignment horizontal="center" vertical="center"/>
    </x:xf>
    <x:xf numFmtId="0" fontId="9" fillId="6" borderId="46" xfId="0" applyNumberFormat="1" applyFont="1" applyFill="1" applyBorder="1" applyAlignment="1">
      <x:alignment horizontal="center" vertical="center"/>
    </x:xf>
    <x:xf numFmtId="0" fontId="9" fillId="6" borderId="47" xfId="0" applyNumberFormat="1" applyFont="1" applyFill="1" applyBorder="1" applyAlignment="1">
      <x:alignment horizontal="center" vertical="center"/>
    </x:xf>
    <x:xf numFmtId="0" fontId="9" fillId="6" borderId="48" xfId="0" applyNumberFormat="1" applyFont="1" applyFill="1" applyBorder="1" applyAlignment="1">
      <x:alignment horizontal="center" vertical="center"/>
    </x:xf>
    <x:xf numFmtId="0" fontId="9" fillId="6" borderId="49" xfId="0" applyNumberFormat="1" applyFont="1" applyFill="1" applyBorder="1" applyAlignment="1">
      <x:alignment horizontal="center" vertical="center"/>
    </x:xf>
    <x:xf numFmtId="0" fontId="9" fillId="6" borderId="1" xfId="0" applyNumberFormat="1" applyFont="1" applyFill="1" applyBorder="1"/>
    <x:xf numFmtId="0" fontId="9" fillId="6" borderId="50" xfId="0" applyNumberFormat="1" applyFont="1" applyFill="1" applyBorder="1"/>
    <x:xf numFmtId="0" fontId="9" fillId="6" borderId="51" xfId="0" applyNumberFormat="1" applyFont="1" applyFill="1" applyBorder="1"/>
    <x:xf numFmtId="0" fontId="9" fillId="6" borderId="52" xfId="0" applyNumberFormat="1" applyFont="1" applyFill="1" applyBorder="1"/>
    <x:xf numFmtId="0" fontId="9" fillId="6" borderId="53" xfId="0" applyNumberFormat="1" applyFont="1" applyFill="1" applyBorder="1"/>
    <x:xf numFmtId="0" fontId="9" fillId="6" borderId="54" xfId="0" applyNumberFormat="1" applyFont="1" applyFill="1" applyBorder="1"/>
    <x:xf numFmtId="0" fontId="9" fillId="6" borderId="55" xfId="0" applyNumberFormat="1" applyFont="1" applyFill="1" applyBorder="1"/>
    <x:xf numFmtId="0" fontId="9" fillId="6" borderId="50" xfId="0" applyNumberFormat="1" applyFont="1" applyFill="1" applyBorder="1" applyAlignment="1">
      <x:alignment horizontal="center"/>
    </x:xf>
    <x:xf numFmtId="0" fontId="9" fillId="6" borderId="51" xfId="0" applyNumberFormat="1" applyFont="1" applyFill="1" applyBorder="1" applyAlignment="1">
      <x:alignment horizontal="center"/>
    </x:xf>
    <x:xf numFmtId="0" fontId="9" fillId="6" borderId="52" xfId="0" applyNumberFormat="1" applyFont="1" applyFill="1" applyBorder="1" applyAlignment="1">
      <x:alignment horizontal="center"/>
    </x:xf>
    <x:xf numFmtId="0" fontId="9" fillId="6" borderId="53" xfId="0" applyNumberFormat="1" applyFont="1" applyFill="1" applyBorder="1" applyAlignment="1">
      <x:alignment horizontal="center"/>
    </x:xf>
    <x:xf numFmtId="0" fontId="9" fillId="6" borderId="54" xfId="0" applyNumberFormat="1" applyFont="1" applyFill="1" applyBorder="1" applyAlignment="1">
      <x:alignment horizontal="center"/>
    </x:xf>
    <x:xf numFmtId="0" fontId="9" fillId="6" borderId="55" xfId="0" applyNumberFormat="1" applyFont="1" applyFill="1" applyBorder="1" applyAlignment="1">
      <x:alignment horizontal="center"/>
    </x:xf>
    <x:xf numFmtId="0" fontId="9" fillId="6" borderId="50" xfId="0" applyNumberFormat="1" applyFont="1" applyFill="1" applyBorder="1" applyAlignment="1">
      <x:alignment horizontal="center" vertical="center"/>
    </x:xf>
    <x:xf numFmtId="0" fontId="9" fillId="6" borderId="51" xfId="0" applyNumberFormat="1" applyFont="1" applyFill="1" applyBorder="1" applyAlignment="1">
      <x:alignment horizontal="center" vertical="center"/>
    </x:xf>
    <x:xf numFmtId="0" fontId="9" fillId="6" borderId="52" xfId="0" applyNumberFormat="1" applyFont="1" applyFill="1" applyBorder="1" applyAlignment="1">
      <x:alignment horizontal="center" vertical="center"/>
    </x:xf>
    <x:xf numFmtId="0" fontId="9" fillId="6" borderId="53" xfId="0" applyNumberFormat="1" applyFont="1" applyFill="1" applyBorder="1" applyAlignment="1">
      <x:alignment horizontal="center" vertical="center"/>
    </x:xf>
    <x:xf numFmtId="0" fontId="9" fillId="6" borderId="54" xfId="0" applyNumberFormat="1" applyFont="1" applyFill="1" applyBorder="1" applyAlignment="1">
      <x:alignment horizontal="center" vertical="center"/>
    </x:xf>
    <x:xf numFmtId="0" fontId="9" fillId="6" borderId="55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7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horizontal="center"/>
    </x:xf>
    <x:xf numFmtId="0" fontId="7" fillId="8" borderId="1" xfId="0" applyNumberFormat="1" applyFont="1" applyFill="1" applyBorder="1" applyAlignment="1">
      <x:alignment horizontal="center" vertical="center"/>
    </x:xf>
    <x:xf numFmtId="0" fontId="10" fillId="6" borderId="0" xfId="0" applyNumberFormat="1" applyFont="1" applyFill="1" applyBorder="1"/>
    <x:xf numFmtId="0" fontId="10" fillId="6" borderId="56" xfId="0" applyNumberFormat="1" applyFont="1" applyFill="1" applyBorder="1"/>
    <x:xf numFmtId="0" fontId="10" fillId="6" borderId="57" xfId="0" applyNumberFormat="1" applyFont="1" applyFill="1" applyBorder="1"/>
    <x:xf numFmtId="0" fontId="10" fillId="6" borderId="58" xfId="0" applyNumberFormat="1" applyFont="1" applyFill="1" applyBorder="1"/>
    <x:xf numFmtId="0" fontId="10" fillId="6" borderId="59" xfId="0" applyNumberFormat="1" applyFont="1" applyFill="1" applyBorder="1"/>
    <x:xf numFmtId="0" fontId="10" fillId="6" borderId="60" xfId="0" applyNumberFormat="1" applyFont="1" applyFill="1" applyBorder="1"/>
    <x:xf numFmtId="0" fontId="10" fillId="6" borderId="61" xfId="0" applyNumberFormat="1" applyFont="1" applyFill="1" applyBorder="1"/>
    <x:xf numFmtId="0" fontId="10" fillId="6" borderId="56" xfId="0" applyNumberFormat="1" applyFont="1" applyFill="1" applyBorder="1" applyAlignment="1">
      <x:alignment horizontal="center"/>
    </x:xf>
    <x:xf numFmtId="0" fontId="10" fillId="6" borderId="57" xfId="0" applyNumberFormat="1" applyFont="1" applyFill="1" applyBorder="1" applyAlignment="1">
      <x:alignment horizontal="center"/>
    </x:xf>
    <x:xf numFmtId="0" fontId="10" fillId="6" borderId="58" xfId="0" applyNumberFormat="1" applyFont="1" applyFill="1" applyBorder="1" applyAlignment="1">
      <x:alignment horizontal="center"/>
    </x:xf>
    <x:xf numFmtId="0" fontId="10" fillId="6" borderId="59" xfId="0" applyNumberFormat="1" applyFont="1" applyFill="1" applyBorder="1" applyAlignment="1">
      <x:alignment horizontal="center"/>
    </x:xf>
    <x:xf numFmtId="0" fontId="10" fillId="6" borderId="60" xfId="0" applyNumberFormat="1" applyFont="1" applyFill="1" applyBorder="1" applyAlignment="1">
      <x:alignment horizontal="center"/>
    </x:xf>
    <x:xf numFmtId="0" fontId="10" fillId="6" borderId="61" xfId="0" applyNumberFormat="1" applyFont="1" applyFill="1" applyBorder="1" applyAlignment="1">
      <x:alignment horizontal="center"/>
    </x:xf>
    <x:xf numFmtId="0" fontId="10" fillId="6" borderId="56" xfId="0" applyNumberFormat="1" applyFont="1" applyFill="1" applyBorder="1" applyAlignment="1">
      <x:alignment horizontal="center" vertical="center"/>
    </x:xf>
    <x:xf numFmtId="0" fontId="10" fillId="6" borderId="57" xfId="0" applyNumberFormat="1" applyFont="1" applyFill="1" applyBorder="1" applyAlignment="1">
      <x:alignment horizontal="center" vertical="center"/>
    </x:xf>
    <x:xf numFmtId="0" fontId="10" fillId="6" borderId="58" xfId="0" applyNumberFormat="1" applyFont="1" applyFill="1" applyBorder="1" applyAlignment="1">
      <x:alignment horizontal="center" vertical="center"/>
    </x:xf>
    <x:xf numFmtId="0" fontId="10" fillId="6" borderId="59" xfId="0" applyNumberFormat="1" applyFont="1" applyFill="1" applyBorder="1" applyAlignment="1">
      <x:alignment horizontal="center" vertical="center"/>
    </x:xf>
    <x:xf numFmtId="0" fontId="10" fillId="6" borderId="60" xfId="0" applyNumberFormat="1" applyFont="1" applyFill="1" applyBorder="1" applyAlignment="1">
      <x:alignment horizontal="center" vertical="center"/>
    </x:xf>
    <x:xf numFmtId="0" fontId="10" fillId="6" borderId="61" xfId="0" applyNumberFormat="1" applyFont="1" applyFill="1" applyBorder="1" applyAlignment="1">
      <x:alignment horizontal="center" vertical="center"/>
    </x:xf>
    <x:xf numFmtId="0" fontId="10" fillId="6" borderId="1" xfId="0" applyNumberFormat="1" applyFont="1" applyFill="1" applyBorder="1"/>
    <x:xf numFmtId="0" fontId="10" fillId="6" borderId="62" xfId="0" applyNumberFormat="1" applyFont="1" applyFill="1" applyBorder="1"/>
    <x:xf numFmtId="0" fontId="10" fillId="6" borderId="63" xfId="0" applyNumberFormat="1" applyFont="1" applyFill="1" applyBorder="1"/>
    <x:xf numFmtId="0" fontId="10" fillId="6" borderId="64" xfId="0" applyNumberFormat="1" applyFont="1" applyFill="1" applyBorder="1"/>
    <x:xf numFmtId="0" fontId="10" fillId="6" borderId="65" xfId="0" applyNumberFormat="1" applyFont="1" applyFill="1" applyBorder="1"/>
    <x:xf numFmtId="0" fontId="10" fillId="6" borderId="66" xfId="0" applyNumberFormat="1" applyFont="1" applyFill="1" applyBorder="1"/>
    <x:xf numFmtId="0" fontId="10" fillId="6" borderId="67" xfId="0" applyNumberFormat="1" applyFont="1" applyFill="1" applyBorder="1"/>
    <x:xf numFmtId="0" fontId="10" fillId="6" borderId="62" xfId="0" applyNumberFormat="1" applyFont="1" applyFill="1" applyBorder="1" applyAlignment="1">
      <x:alignment horizontal="center"/>
    </x:xf>
    <x:xf numFmtId="0" fontId="10" fillId="6" borderId="63" xfId="0" applyNumberFormat="1" applyFont="1" applyFill="1" applyBorder="1" applyAlignment="1">
      <x:alignment horizontal="center"/>
    </x:xf>
    <x:xf numFmtId="0" fontId="10" fillId="6" borderId="64" xfId="0" applyNumberFormat="1" applyFont="1" applyFill="1" applyBorder="1" applyAlignment="1">
      <x:alignment horizontal="center"/>
    </x:xf>
    <x:xf numFmtId="0" fontId="10" fillId="6" borderId="65" xfId="0" applyNumberFormat="1" applyFont="1" applyFill="1" applyBorder="1" applyAlignment="1">
      <x:alignment horizontal="center"/>
    </x:xf>
    <x:xf numFmtId="0" fontId="10" fillId="6" borderId="66" xfId="0" applyNumberFormat="1" applyFont="1" applyFill="1" applyBorder="1" applyAlignment="1">
      <x:alignment horizontal="center"/>
    </x:xf>
    <x:xf numFmtId="0" fontId="10" fillId="6" borderId="67" xfId="0" applyNumberFormat="1" applyFont="1" applyFill="1" applyBorder="1" applyAlignment="1">
      <x:alignment horizontal="center"/>
    </x:xf>
    <x:xf numFmtId="0" fontId="10" fillId="6" borderId="62" xfId="0" applyNumberFormat="1" applyFont="1" applyFill="1" applyBorder="1" applyAlignment="1">
      <x:alignment horizontal="center" vertical="center"/>
    </x:xf>
    <x:xf numFmtId="0" fontId="10" fillId="6" borderId="63" xfId="0" applyNumberFormat="1" applyFont="1" applyFill="1" applyBorder="1" applyAlignment="1">
      <x:alignment horizontal="center" vertical="center"/>
    </x:xf>
    <x:xf numFmtId="0" fontId="10" fillId="6" borderId="64" xfId="0" applyNumberFormat="1" applyFont="1" applyFill="1" applyBorder="1" applyAlignment="1">
      <x:alignment horizontal="center" vertical="center"/>
    </x:xf>
    <x:xf numFmtId="0" fontId="10" fillId="6" borderId="65" xfId="0" applyNumberFormat="1" applyFont="1" applyFill="1" applyBorder="1" applyAlignment="1">
      <x:alignment horizontal="center" vertical="center"/>
    </x:xf>
    <x:xf numFmtId="0" fontId="10" fillId="6" borderId="66" xfId="0" applyNumberFormat="1" applyFont="1" applyFill="1" applyBorder="1" applyAlignment="1">
      <x:alignment horizontal="center" vertical="center"/>
    </x:xf>
    <x:xf numFmtId="0" fontId="10" fillId="6" borderId="67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0" xfId="0" applyNumberFormat="1" applyFont="1" applyFill="1" applyBorder="1" applyAlignment="1">
      <x:alignment horizontal="center"/>
    </x:xf>
    <x:xf numFmtId="0" fontId="7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7" fillId="9" borderId="1" xfId="0" applyNumberFormat="1" applyFont="1" applyFill="1" applyBorder="1"/>
    <x:xf numFmtId="0" fontId="7" fillId="9" borderId="1" xfId="0" applyNumberFormat="1" applyFont="1" applyFill="1" applyBorder="1" applyAlignment="1">
      <x:alignment horizontal="center"/>
    </x:xf>
    <x:xf numFmtId="0" fontId="7" fillId="9" borderId="1" xfId="0" applyNumberFormat="1" applyFont="1" applyFill="1" applyBorder="1" applyAlignment="1">
      <x:alignment horizontal="center" vertical="center"/>
    </x:xf>
    <x:xf numFmtId="0" fontId="11" fillId="6" borderId="0" xfId="0" applyNumberFormat="1" applyFont="1" applyFill="1" applyBorder="1"/>
    <x:xf numFmtId="0" fontId="11" fillId="6" borderId="68" xfId="0" applyNumberFormat="1" applyFont="1" applyFill="1" applyBorder="1"/>
    <x:xf numFmtId="0" fontId="11" fillId="6" borderId="69" xfId="0" applyNumberFormat="1" applyFont="1" applyFill="1" applyBorder="1"/>
    <x:xf numFmtId="0" fontId="11" fillId="6" borderId="70" xfId="0" applyNumberFormat="1" applyFont="1" applyFill="1" applyBorder="1"/>
    <x:xf numFmtId="0" fontId="11" fillId="6" borderId="71" xfId="0" applyNumberFormat="1" applyFont="1" applyFill="1" applyBorder="1"/>
    <x:xf numFmtId="0" fontId="11" fillId="6" borderId="72" xfId="0" applyNumberFormat="1" applyFont="1" applyFill="1" applyBorder="1"/>
    <x:xf numFmtId="0" fontId="11" fillId="6" borderId="73" xfId="0" applyNumberFormat="1" applyFont="1" applyFill="1" applyBorder="1"/>
    <x:xf numFmtId="0" fontId="11" fillId="6" borderId="68" xfId="0" applyNumberFormat="1" applyFont="1" applyFill="1" applyBorder="1" applyAlignment="1">
      <x:alignment horizontal="center"/>
    </x:xf>
    <x:xf numFmtId="0" fontId="11" fillId="6" borderId="69" xfId="0" applyNumberFormat="1" applyFont="1" applyFill="1" applyBorder="1" applyAlignment="1">
      <x:alignment horizontal="center"/>
    </x:xf>
    <x:xf numFmtId="0" fontId="11" fillId="6" borderId="70" xfId="0" applyNumberFormat="1" applyFont="1" applyFill="1" applyBorder="1" applyAlignment="1">
      <x:alignment horizontal="center"/>
    </x:xf>
    <x:xf numFmtId="0" fontId="11" fillId="6" borderId="71" xfId="0" applyNumberFormat="1" applyFont="1" applyFill="1" applyBorder="1" applyAlignment="1">
      <x:alignment horizontal="center"/>
    </x:xf>
    <x:xf numFmtId="0" fontId="11" fillId="6" borderId="72" xfId="0" applyNumberFormat="1" applyFont="1" applyFill="1" applyBorder="1" applyAlignment="1">
      <x:alignment horizontal="center"/>
    </x:xf>
    <x:xf numFmtId="0" fontId="11" fillId="6" borderId="73" xfId="0" applyNumberFormat="1" applyFont="1" applyFill="1" applyBorder="1" applyAlignment="1">
      <x:alignment horizontal="center"/>
    </x:xf>
    <x:xf numFmtId="0" fontId="11" fillId="6" borderId="68" xfId="0" applyNumberFormat="1" applyFont="1" applyFill="1" applyBorder="1" applyAlignment="1">
      <x:alignment horizontal="center" vertical="center"/>
    </x:xf>
    <x:xf numFmtId="0" fontId="11" fillId="6" borderId="69" xfId="0" applyNumberFormat="1" applyFont="1" applyFill="1" applyBorder="1" applyAlignment="1">
      <x:alignment horizontal="center" vertical="center"/>
    </x:xf>
    <x:xf numFmtId="0" fontId="11" fillId="6" borderId="70" xfId="0" applyNumberFormat="1" applyFont="1" applyFill="1" applyBorder="1" applyAlignment="1">
      <x:alignment horizontal="center" vertical="center"/>
    </x:xf>
    <x:xf numFmtId="0" fontId="11" fillId="6" borderId="71" xfId="0" applyNumberFormat="1" applyFont="1" applyFill="1" applyBorder="1" applyAlignment="1">
      <x:alignment horizontal="center" vertical="center"/>
    </x:xf>
    <x:xf numFmtId="0" fontId="11" fillId="6" borderId="72" xfId="0" applyNumberFormat="1" applyFont="1" applyFill="1" applyBorder="1" applyAlignment="1">
      <x:alignment horizontal="center" vertical="center"/>
    </x:xf>
    <x:xf numFmtId="0" fontId="11" fillId="6" borderId="73" xfId="0" applyNumberFormat="1" applyFont="1" applyFill="1" applyBorder="1" applyAlignment="1">
      <x:alignment horizontal="center" vertical="center"/>
    </x:xf>
    <x:xf numFmtId="0" fontId="11" fillId="6" borderId="1" xfId="0" applyNumberFormat="1" applyFont="1" applyFill="1" applyBorder="1"/>
    <x:xf numFmtId="0" fontId="11" fillId="6" borderId="74" xfId="0" applyNumberFormat="1" applyFont="1" applyFill="1" applyBorder="1"/>
    <x:xf numFmtId="0" fontId="11" fillId="6" borderId="75" xfId="0" applyNumberFormat="1" applyFont="1" applyFill="1" applyBorder="1"/>
    <x:xf numFmtId="0" fontId="11" fillId="6" borderId="76" xfId="0" applyNumberFormat="1" applyFont="1" applyFill="1" applyBorder="1"/>
    <x:xf numFmtId="0" fontId="11" fillId="6" borderId="77" xfId="0" applyNumberFormat="1" applyFont="1" applyFill="1" applyBorder="1"/>
    <x:xf numFmtId="0" fontId="11" fillId="6" borderId="78" xfId="0" applyNumberFormat="1" applyFont="1" applyFill="1" applyBorder="1"/>
    <x:xf numFmtId="0" fontId="11" fillId="6" borderId="79" xfId="0" applyNumberFormat="1" applyFont="1" applyFill="1" applyBorder="1"/>
    <x:xf numFmtId="0" fontId="11" fillId="6" borderId="74" xfId="0" applyNumberFormat="1" applyFont="1" applyFill="1" applyBorder="1" applyAlignment="1">
      <x:alignment horizontal="center"/>
    </x:xf>
    <x:xf numFmtId="0" fontId="11" fillId="6" borderId="75" xfId="0" applyNumberFormat="1" applyFont="1" applyFill="1" applyBorder="1" applyAlignment="1">
      <x:alignment horizontal="center"/>
    </x:xf>
    <x:xf numFmtId="0" fontId="11" fillId="6" borderId="76" xfId="0" applyNumberFormat="1" applyFont="1" applyFill="1" applyBorder="1" applyAlignment="1">
      <x:alignment horizontal="center"/>
    </x:xf>
    <x:xf numFmtId="0" fontId="11" fillId="6" borderId="77" xfId="0" applyNumberFormat="1" applyFont="1" applyFill="1" applyBorder="1" applyAlignment="1">
      <x:alignment horizontal="center"/>
    </x:xf>
    <x:xf numFmtId="0" fontId="11" fillId="6" borderId="78" xfId="0" applyNumberFormat="1" applyFont="1" applyFill="1" applyBorder="1" applyAlignment="1">
      <x:alignment horizontal="center"/>
    </x:xf>
    <x:xf numFmtId="0" fontId="11" fillId="6" borderId="79" xfId="0" applyNumberFormat="1" applyFont="1" applyFill="1" applyBorder="1" applyAlignment="1">
      <x:alignment horizontal="center"/>
    </x:xf>
    <x:xf numFmtId="0" fontId="11" fillId="6" borderId="74" xfId="0" applyNumberFormat="1" applyFont="1" applyFill="1" applyBorder="1" applyAlignment="1">
      <x:alignment horizontal="center" vertical="center"/>
    </x:xf>
    <x:xf numFmtId="0" fontId="11" fillId="6" borderId="75" xfId="0" applyNumberFormat="1" applyFont="1" applyFill="1" applyBorder="1" applyAlignment="1">
      <x:alignment horizontal="center" vertical="center"/>
    </x:xf>
    <x:xf numFmtId="0" fontId="11" fillId="6" borderId="76" xfId="0" applyNumberFormat="1" applyFont="1" applyFill="1" applyBorder="1" applyAlignment="1">
      <x:alignment horizontal="center" vertical="center"/>
    </x:xf>
    <x:xf numFmtId="0" fontId="11" fillId="6" borderId="77" xfId="0" applyNumberFormat="1" applyFont="1" applyFill="1" applyBorder="1" applyAlignment="1">
      <x:alignment horizontal="center" vertical="center"/>
    </x:xf>
    <x:xf numFmtId="0" fontId="11" fillId="6" borderId="78" xfId="0" applyNumberFormat="1" applyFont="1" applyFill="1" applyBorder="1" applyAlignment="1">
      <x:alignment horizontal="center" vertical="center"/>
    </x:xf>
    <x:xf numFmtId="0" fontId="11" fillId="6" borderId="79" xfId="0" applyNumberFormat="1" applyFont="1" applyFill="1" applyBorder="1" applyAlignment="1">
      <x:alignment horizontal="center" vertical="center"/>
    </x:xf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horizontal="center"/>
    </x:xf>
    <x:xf numFmtId="0" fontId="12" fillId="2" borderId="1" xfId="0" applyNumberFormat="1" applyFont="1" applyFill="1" applyBorder="1"/>
    <x:xf numFmtId="0" fontId="12" fillId="2" borderId="1" xfId="0" applyNumberFormat="1" applyFont="1" applyFill="1" applyBorder="1" applyAlignment="1">
      <x:alignment horizontal="center"/>
    </x:xf>
    <x:xf numFmtId="0" fontId="13" fillId="3" borderId="0" xfId="0" applyNumberFormat="1" applyFont="1" applyFill="1" applyBorder="1"/>
    <x:xf numFmtId="202" fontId="13" fillId="3" borderId="0" xfId="0" applyNumberFormat="1" applyFont="1" applyFill="1" applyBorder="1"/>
    <x:xf numFmtId="202" fontId="13" fillId="3" borderId="0" xfId="0" applyNumberFormat="1" applyFont="1" applyFill="1" applyBorder="1" applyAlignment="1">
      <x:alignment horizontal="center"/>
    </x:xf>
    <x:xf numFmtId="202" fontId="13" fillId="3" borderId="0" xfId="0" applyNumberFormat="1" applyFont="1" applyFill="1" applyBorder="1" applyAlignment="1">
      <x:alignment horizontal="center" vertical="center"/>
    </x:xf>
    <x:xf numFmtId="0" fontId="13" fillId="3" borderId="1" xfId="0" applyNumberFormat="1" applyFont="1" applyFill="1" applyBorder="1"/>
    <x:xf numFmtId="202" fontId="13" fillId="3" borderId="1" xfId="0" applyNumberFormat="1" applyFont="1" applyFill="1" applyBorder="1"/>
    <x:xf numFmtId="202" fontId="13" fillId="3" borderId="1" xfId="0" applyNumberFormat="1" applyFont="1" applyFill="1" applyBorder="1" applyAlignment="1">
      <x:alignment horizontal="center"/>
    </x:xf>
    <x:xf numFmtId="202" fontId="13" fillId="3" borderId="1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14" fillId="10" borderId="0" xfId="0" applyNumberFormat="1" applyFont="1" applyFill="1" applyBorder="1"/>
    <x:xf numFmtId="0" fontId="14" fillId="10" borderId="0" xfId="0" applyNumberFormat="1" applyFont="1" applyFill="1" applyBorder="1" applyAlignment="1">
      <x:alignment wrapText="1"/>
    </x:xf>
    <x:xf numFmtId="0" fontId="14" fillId="10" borderId="0" xfId="0" applyNumberFormat="1" applyFont="1" applyFill="1" applyBorder="1" applyAlignment="1">
      <x:alignment horizontal="center" wrapText="1"/>
    </x:xf>
    <x:xf numFmtId="0" fontId="14" fillId="10" borderId="0" xfId="0" applyNumberFormat="1" applyFont="1" applyFill="1" applyBorder="1" applyAlignment="1">
      <x:alignment horizontal="center" vertical="center" wrapText="1"/>
    </x:xf>
    <x:xf numFmtId="0" fontId="0" fillId="10" borderId="1" xfId="0" applyNumberFormat="1" applyFont="1" applyFill="1" applyBorder="1"/>
    <x:xf numFmtId="0" fontId="14" fillId="10" borderId="1" xfId="0" applyNumberFormat="1" applyFont="1" applyFill="1" applyBorder="1"/>
    <x:xf numFmtId="0" fontId="14" fillId="10" borderId="1" xfId="0" applyNumberFormat="1" applyFont="1" applyFill="1" applyBorder="1" applyAlignment="1">
      <x:alignment wrapText="1"/>
    </x:xf>
    <x:xf numFmtId="0" fontId="14" fillId="10" borderId="1" xfId="0" applyNumberFormat="1" applyFont="1" applyFill="1" applyBorder="1" applyAlignment="1">
      <x:alignment horizontal="center" wrapText="1"/>
    </x:xf>
    <x:xf numFmtId="0" fontId="14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7"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dd7cb6e074eec" /><Relationship Type="http://schemas.openxmlformats.org/officeDocument/2006/relationships/theme" Target="/xl/theme/theme1.xml" Id="R085af3d7bccc4f9d" /><Relationship Type="http://schemas.openxmlformats.org/officeDocument/2006/relationships/sharedStrings" Target="/xl/sharedStrings.xml" Id="Re560cfd66f714c8f" /><Relationship Type="http://schemas.openxmlformats.org/officeDocument/2006/relationships/worksheet" Target="/xl/worksheets/sheet1.xml" Id="R0bb3cba7122d41f6" /><Relationship Type="http://schemas.openxmlformats.org/officeDocument/2006/relationships/worksheet" Target="/xl/worksheets/sheet2.xml" Id="R1a1c019752264644" /><Relationship Type="http://schemas.openxmlformats.org/officeDocument/2006/relationships/worksheet" Target="/xl/worksheets/sheet3.xml" Id="Re2a7b2e1d314448e" /><Relationship Type="http://schemas.openxmlformats.org/officeDocument/2006/relationships/worksheet" Target="/xl/worksheets/sheet4.xml" Id="Rf9c18a10406b4ad4" /><Relationship Type="http://schemas.openxmlformats.org/officeDocument/2006/relationships/worksheet" Target="/xl/worksheets/sheet5.xml" Id="R115cf6adbf9d4a77" /><Relationship Type="http://schemas.openxmlformats.org/officeDocument/2006/relationships/worksheet" Target="/xl/worksheets/sheet6.xml" Id="R47ac28661d76436b" /><Relationship Type="http://schemas.openxmlformats.org/officeDocument/2006/relationships/worksheet" Target="/xl/worksheets/sheet7.xml" Id="Rea53d4381da5409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479cd5f5d48412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Active and approved records by workstream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Active records</c:v>
          </c:tx>
          <c:cat>
            <c:strRef>
              <c:f>'Dashboard'!$A$14:$A$17</c:f>
              <c:strCache>
                <c:ptCount val="0"/>
              </c:strCache>
            </c:strRef>
          </c:cat>
          <c:val>
            <c:numRef>
              <c:f>'Dashboard'!$B$14:$B$17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 / on track</c:v>
          </c:tx>
          <c:cat>
            <c:strRef>
              <c:f>'Dashboard'!$A$14:$A$17</c:f>
              <c:strCache>
                <c:ptCount val="0"/>
              </c:strCache>
            </c:strRef>
          </c:cat>
          <c:val>
            <c:numRef>
              <c:f>'Dashboard'!$C$14:$C$17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479cd5f5d484127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NFDMetricRegister" displayName="TNFDMetricRegister" ref="A4:V32" headerRowCount="1">
  <x:tableColumns count="22">
    <x:tableColumn id="1" name="Metric ID"/>
    <x:tableColumn id="2" name="Working indicator title"/>
    <x:tableColumn id="3" name="Metric class"/>
    <x:tableColumn id="4" name="Category"/>
    <x:tableColumn id="5" name="Material pathway"/>
    <x:tableColumn id="6" name="Applicability"/>
    <x:tableColumn id="7" name="Reason / explanation"/>
    <x:tableColumn id="8" name="Location"/>
    <x:tableColumn id="9" name="Boundary"/>
    <x:tableColumn id="10" name="Unit"/>
    <x:tableColumn id="11" name="Method / definition"/>
    <x:tableColumn id="12" name="Data source"/>
    <x:tableColumn id="13" name="Data quality"/>
    <x:tableColumn id="14" name="Period"/>
    <x:tableColumn id="15" name="Baseline / comparative"/>
    <x:tableColumn id="16" name="Owner"/>
    <x:tableColumn id="17" name="Reviewer"/>
    <x:tableColumn id="18" name="Evidence location"/>
    <x:tableColumn id="19" name="Sector guidance checked?"/>
    <x:tableColumn id="20" name="Disclosure location"/>
    <x:tableColumn id="21" name="Priority"/>
    <x:tableColumn id="22" name="Review status"/>
  </x:tableColumns>
  <x:tableStyleInfo name="TableStyleMedium2" showRowStripes="1"/>
</x:table>
</file>

<file path=xl/tables/table2.xml><?xml version="1.0" encoding="utf-8"?>
<x:table xmlns:x="http://schemas.openxmlformats.org/spreadsheetml/2006/main" id="2" name="TNFDTargetRegister" displayName="TNFDTargetRegister" ref="A4:V19" headerRowCount="1">
  <x:tableColumns count="22">
    <x:tableColumn id="1" name="Target ID"/>
    <x:tableColumn id="2" name="Target name"/>
    <x:tableColumn id="3" name="Material pathway"/>
    <x:tableColumn id="4" name="Target type"/>
    <x:tableColumn id="5" name="Nature realm / biome"/>
    <x:tableColumn id="6" name="Priority location(s)"/>
    <x:tableColumn id="7" name="Boundary"/>
    <x:tableColumn id="8" name="Baseline date"/>
    <x:tableColumn id="9" name="Baseline value"/>
    <x:tableColumn id="10" name="Unit"/>
    <x:tableColumn id="11" name="Target date"/>
    <x:tableColumn id="12" name="Target value / outcome"/>
    <x:tableColumn id="13" name="Interim milestone"/>
    <x:tableColumn id="14" name="External anchor / method"/>
    <x:tableColumn id="15" name="SBTN / GBF link"/>
    <x:tableColumn id="16" name="Owner"/>
    <x:tableColumn id="17" name="Budget / resources"/>
    <x:tableColumn id="18" name="Progress value"/>
    <x:tableColumn id="19" name="Progress %"/>
    <x:tableColumn id="20" name="Variance / missed-target explanation"/>
    <x:tableColumn id="21" name="Evidence / methodology"/>
    <x:tableColumn id="22" name="Target status"/>
  </x:tableColumns>
  <x:tableStyleInfo name="TableStyleMedium2" showRowStripes="1"/>
</x:table>
</file>

<file path=xl/tables/table3.xml><?xml version="1.0" encoding="utf-8"?>
<x:table xmlns:x="http://schemas.openxmlformats.org/spreadsheetml/2006/main" id="3" name="TNFDMitigationActions" displayName="TNFDMitigationActions" ref="A4:U19" headerRowCount="1">
  <x:tableColumns count="21">
    <x:tableColumn id="1" name="Action ID"/>
    <x:tableColumn id="2" name="Impact / risk ID"/>
    <x:tableColumn id="3" name="Location / value-chain node"/>
    <x:tableColumn id="4" name="Mitigation step"/>
    <x:tableColumn id="5" name="Action description"/>
    <x:tableColumn id="6" name="Why earlier step is not feasible"/>
    <x:tableColumn id="7" name="Expected gross impact reduction"/>
    <x:tableColumn id="8" name="Restoration / regeneration outcome"/>
    <x:tableColumn id="9" name="Residual impact after action"/>
    <x:tableColumn id="10" name="Offset proposed?"/>
    <x:tableColumn id="11" name="Offset standard / project"/>
    <x:tableColumn id="12" name="Equivalence / additionality evidence"/>
    <x:tableColumn id="13" name="Permanence / leakage controls"/>
    <x:tableColumn id="14" name="Rights-holder engagement"/>
    <x:tableColumn id="15" name="Owner"/>
    <x:tableColumn id="16" name="Start date"/>
    <x:tableColumn id="17" name="Completion date"/>
    <x:tableColumn id="18" name="Budget"/>
    <x:tableColumn id="19" name="Performance metric"/>
    <x:tableColumn id="20" name="Finding / trade-off"/>
    <x:tableColumn id="21" name="Review status"/>
  </x:tableColumns>
  <x:tableStyleInfo name="TableStyleMedium2" showRowStripes="1"/>
</x:table>
</file>

<file path=xl/tables/table4.xml><?xml version="1.0" encoding="utf-8"?>
<x:table xmlns:x="http://schemas.openxmlformats.org/spreadsheetml/2006/main" id="4" name="TNFDDisclosureMapping" displayName="TNFDDisclosureMapping" ref="A4:L11" headerRowCount="1">
  <x:tableColumns count="12">
    <x:tableColumn id="1" name="Map ID"/>
    <x:tableColumn id="2" name="Pillar"/>
    <x:tableColumn id="3" name="Recommended disclosure"/>
    <x:tableColumn id="4" name="Register / evidence"/>
    <x:tableColumn id="5" name="Report location"/>
    <x:tableColumn id="6" name="Owner"/>
    <x:tableColumn id="7" name="Reviewer"/>
    <x:tableColumn id="8" name="Applicability"/>
    <x:tableColumn id="9" name="Gap / action"/>
    <x:tableColumn id="10" name="Due date"/>
    <x:tableColumn id="11" name="Status"/>
    <x:tableColumn id="12" name="Source 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f77b1038ab99414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fec2b081db0f43a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fb6318132777444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6c2f87207fe143d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e60f1cc090f94df5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 ht="34" customHeight="1">
      <x:c r="A1" s="4" t="str">
        <x:v>Listas controladas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Valores utilizados por las fichas desplegables de los cuadernos de trabajo.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20" t="str">
        <x:v>Estatus de la revisión</x:v>
      </x:c>
      <x:c r="B4" s="20" t="str">
        <x:v>Aplicabilidad</x:v>
      </x:c>
      <x:c r="C4" s="20" t="str">
        <x:v>Clasificación métrica</x:v>
      </x:c>
      <x:c r="D4" s="20" t="str">
        <x:v>Fronteras</x:v>
      </x:c>
      <x:c r="E4" s="20" t="str">
        <x:v>Estatus del objetivo</x:v>
      </x:c>
      <x:c r="F4" s="20" t="str">
        <x:v>Paso de mitigación</x:v>
      </x:c>
      <x:c r="G4" s="20" t="str">
        <x:v>Calidad de los datos</x:v>
      </x:c>
      <x:c r="H4" s="20" t="str">
        <x:v>Sí / No</x:v>
      </x:c>
      <x:c r="I4" s="20" t="str">
        <x:v>Prioridad</x:v>
      </x:c>
      <x:c r="J4" s="20" t="str">
        <x:v>Tipo de objetivo</x:v>
      </x:c>
    </x:row>
    <x:row r="5">
      <x:c r="A5" s="33" t="str">
        <x:v>No comenzó .</x:v>
      </x:c>
      <x:c r="B5" s="33" t="str">
        <x:v>No evaluado</x:v>
      </x:c>
      <x:c r="C5" s="33" t="str">
        <x:v>Dependencia/impacto global central</x:v>
      </x:c>
      <x:c r="D5" s="33" t="str">
        <x:v>Operaciones directas</x:v>
      </x:c>
      <x:c r="E5" s="33" t="str">
        <x:v>No comenzó .</x:v>
      </x:c>
      <x:c r="F5" s="33" t="str">
        <x:v>Evita el uso de la droga.</x:v>
      </x:c>
      <x:c r="G5" s="33" t="str">
        <x:v>Medido</x:v>
      </x:c>
      <x:c r="H5" s="33" t="str">
        <x:v>Sí , es cierto .</x:v>
      </x:c>
      <x:c r="I5" s="33" t="str">
        <x:v>Critico</x:v>
      </x:c>
      <x:c r="J5" s="33" t="str">
        <x:v>Conductor de impacto</x:v>
      </x:c>
    </x:row>
    <x:row r="6">
      <x:c r="A6" s="34" t="str">
        <x:v>En curso</x:v>
      </x:c>
      <x:c r="B6" s="34" t="str">
        <x:v>Relevante y material</x:v>
      </x:c>
      <x:c r="C6" s="34" t="str">
        <x:v>El riesgo/oportunidad global central</x:v>
      </x:c>
      <x:c r="D6" s="34" t="str">
        <x:v>Cadena de valor al sur</x:v>
      </x:c>
      <x:c r="E6" s="34" t="str">
        <x:v>Línea de base en desarrollo</x:v>
      </x:c>
      <x:c r="F6" s="34" t="str">
        <x:v>Minimizar / reducir</x:v>
      </x:c>
      <x:c r="G6" s="34" t="str">
        <x:v>Calculado</x:v>
      </x:c>
      <x:c r="H6" s="34" t="str">
        <x:v>No , no .</x:v>
      </x:c>
      <x:c r="I6" s="34" t="str">
        <x:v>Alto</x:v>
      </x:c>
      <x:c r="J6" s="34" t="str">
        <x:v>Estado de la naturaleza</x:v>
      </x:c>
    </x:row>
    <x:row r="7">
      <x:c r="A7" s="34" t="str">
        <x:v>Listo para revisión</x:v>
      </x:c>
      <x:c r="B7" s="34" t="str">
        <x:v>No relevante / no material</x:v>
      </x:c>
      <x:c r="C7" s="34" t="str">
        <x:v>Titular de lugar</x:v>
      </x:c>
      <x:c r="D7" s="34" t="str">
        <x:v>Cadena de valor a la baja</x:v>
      </x:c>
      <x:c r="E7" s="34" t="str">
        <x:v>Approvedado</x:v>
      </x:c>
      <x:c r="F7" s="34" t="str">
        <x:v>Restaurar / regenerar</x:v>
      </x:c>
      <x:c r="G7" s="34" t="str">
        <x:v>Modelado</x:v>
      </x:c>
      <x:c r="H7" s="34" t="str">
        <x:v>Condicional</x:v>
      </x:c>
      <x:c r="I7" s="34" t="str">
        <x:v>Medio</x:v>
      </x:c>
      <x:c r="J7" s="34" t="str">
        <x:v>Respuesta</x:v>
      </x:c>
    </x:row>
    <x:row r="8">
      <x:c r="A8" s="34" t="str">
        <x:v>Encontrar abierto</x:v>
      </x:c>
      <x:c r="B8" s="34" t="str">
        <x:v>Incapaz de medir</x:v>
      </x:c>
      <x:c r="C8" s="34" t="str">
        <x:v>Sector central</x:v>
      </x:c>
      <x:c r="D8" s="34" t="str">
        <x:v>Cartera de servicios</x:v>
      </x:c>
      <x:c r="E8" s="34" t="str">
        <x:v>En la pista</x:v>
      </x:c>
      <x:c r="F8" s="34" t="str">
        <x:v>Impacto residual de compensación</x:v>
      </x:c>
      <x:c r="G8" s="34" t="str">
        <x:v>Estimado</x:v>
      </x:c>
      <x:c r="H8" s="34" t="str">
        <x:v>No evaluado</x:v>
      </x:c>
      <x:c r="I8" s="34" t="str">
        <x:v>Bajo</x:v>
      </x:c>
      <x:c r="J8" s="34" t="str">
        <x:v>Riesgo / oportunidad</x:v>
      </x:c>
    </x:row>
    <x:row r="9">
      <x:c r="A9" s="34" t="str">
        <x:v>Reprobado</x:v>
      </x:c>
      <x:c r="B9" s="34" t="str">
        <x:v>Candidato métrico sectorial</x:v>
      </x:c>
      <x:c r="C9" s="34" t="str">
        <x:v>El número de empresas en el mercado</x:v>
      </x:c>
      <x:c r="D9" s="34" t="str">
        <x:v>Nivel de organización</x:v>
      </x:c>
      <x:c r="E9" s="34" t="str">
        <x:v>En riesgo</x:v>
      </x:c>
      <x:c r="F9" s="34" t="str">
        <x:v>Sistema de transformación</x:v>
      </x:c>
      <x:c r="G9" s="34" t="str">
        <x:v>Indicador indirecto</x:v>
      </x:c>
      <x:c r="H9" s="35" t="str">
        <x:v>No se aplica</x:v>
      </x:c>
      <x:c r="I9" s="35" t="str">
        <x:v>Seguimiento</x:v>
      </x:c>
      <x:c r="J9" s="35" t="str">
        <x:v>Condición de acogida</x:v>
      </x:c>
    </x:row>
    <x:row r="10">
      <x:c r="A10" s="34" t="str">
        <x:v>Approvedado</x:v>
      </x:c>
      <x:c r="B10" s="34" t="str">
        <x:v>Metrica adicional</x:v>
      </x:c>
      <x:c r="C10" s="34" t="str">
        <x:v>Sector adicional</x:v>
      </x:c>
      <x:c r="D10" s="34" t="str">
        <x:v>Específico de ubicación</x:v>
      </x:c>
      <x:c r="E10" s="34" t="str">
        <x:v>Se perdió .</x:v>
      </x:c>
      <x:c r="F10" s="35" t="str">
        <x:v>Apoyo al control de riesgos</x:v>
      </x:c>
      <x:c r="G10" s="35" t="str">
        <x:v>No está disponible</x:v>
      </x:c>
    </x:row>
    <x:row r="11">
      <x:c r="A11" s="35" t="str">
        <x:v>No se aplica</x:v>
      </x:c>
      <x:c r="B11" s="35" t="str">
        <x:v>No se aplica</x:v>
      </x:c>
      <x:c r="C11" s="34" t="str">
        <x:v>Evaluación</x:v>
      </x:c>
      <x:c r="D11" s="35" t="str">
        <x:v>Base mixta / divulgación</x:v>
      </x:c>
      <x:c r="E11" s="34" t="str">
        <x:v>Revisado</x:v>
      </x:c>
    </x:row>
    <x:row r="12">
      <x:c r="C12" s="35" t="str">
        <x:v>Respuesta</x:v>
      </x:c>
      <x:c r="E12" s="34" t="str">
        <x:v>Cerrado</x:v>
      </x:c>
    </x:row>
    <x:row r="13">
      <x:c r="E13" s="35" t="str">
        <x:v>No se aplica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8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TNFD Metricas, objetivos y registro de mitigación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1" t="str">
        <x:v>Londres Reporting Academy · herramienta para practicantes · Inglés británico · versión de trabajo 1.0 · 3 Agosto 2026</x:v>
      </x:c>
      <x:c r="B2" s="11"/>
      <x:c r="C2" s="11"/>
      <x:c r="D2" s="11"/>
      <x:c r="E2" s="11"/>
      <x:c r="F2" s="11"/>
      <x:c r="G2" s="11"/>
      <x:c r="H2" s="11"/>
    </x:row>
    <x:row r="4" ht="34" customHeight="1">
      <x:c r="A4" s="55" t="str">
        <x:v>Objetivo y limitación</x:v>
      </x:c>
      <x:c r="B4" s="56"/>
      <x:c r="C4" s="56"/>
      <x:c r="D4" s="56"/>
      <x:c r="E4" s="56"/>
      <x:c r="F4" s="56"/>
      <x:c r="G4" s="56"/>
      <x:c r="H4" s="57"/>
    </x:row>
    <x:row r="5" ht="28" customHeight="1">
      <x:c r="A5" s="73" t="str">
        <x:v>Este manual de trabajo organiza la aplicabilidad métrica, los métodos, las ubicaciones y los límites de la cadena de valor, la evidencia, los objetivos de naturaleza, las acciones de mitigación, los impactos residuales y los efectos negativos. TNFD El inventario métrico sembrado es deliberadamente parafraseado y no reproduce el informe oficial de la información. TNFD En el caso de los Estados miembros, la Comisión debe examinar las siguientes tablas: TNFD Recomendaciones y orientación sectorial aplicable.</x:v>
      </x:c>
      <x:c r="B5" s="73"/>
      <x:c r="C5" s="73"/>
      <x:c r="D5" s="73"/>
      <x:c r="E5" s="73"/>
      <x:c r="F5" s="73"/>
      <x:c r="G5" s="73"/>
      <x:c r="H5" s="73"/>
    </x:row>
    <x:row r="6" ht="28" customHeight="1">
      <x:c r="A6" s="73"/>
      <x:c r="B6" s="73"/>
      <x:c r="C6" s="73"/>
      <x:c r="D6" s="73"/>
      <x:c r="E6" s="73"/>
      <x:c r="F6" s="73"/>
      <x:c r="G6" s="73"/>
      <x:c r="H6" s="73"/>
    </x:row>
    <x:row r="7" ht="28" customHeight="1">
      <x:c r="A7" s="73"/>
      <x:c r="B7" s="73"/>
      <x:c r="C7" s="73"/>
      <x:c r="D7" s="73"/>
      <x:c r="E7" s="73"/>
      <x:c r="F7" s="73"/>
      <x:c r="G7" s="73"/>
      <x:c r="H7" s="73"/>
    </x:row>
    <x:row r="10">
      <x:c r="A10" s="136" t="str">
        <x:v>1</x:v>
      </x:c>
      <x:c r="B10" s="151" t="str">
        <x:v>Definición del alcance</x:v>
      </x:c>
      <x:c r="C10" s="97" t="str">
        <x:v>Materialidad registrada, ubicaciones, cobertura de la cadena de valor y sectores relevantes.</x:v>
      </x:c>
    </x:row>
    <x:row r="11">
      <x:c r="A11" s="137" t="str">
        <x:v>2</x:v>
      </x:c>
      <x:c r="B11" s="152" t="str">
        <x:v>Seleccione las métricas</x:v>
      </x:c>
      <x:c r="C11" s="100" t="str">
        <x:v>Comience con las principales orientaciones globales, revise las orientaciones sectoriales y luego añada métricas relevantes.</x:v>
      </x:c>
    </x:row>
    <x:row r="12">
      <x:c r="A12" s="137" t="str">
        <x:v>3</x:v>
      </x:c>
      <x:c r="B12" s="152" t="str">
        <x:v>Métodos de control</x:v>
      </x:c>
      <x:c r="C12" s="100" t="str">
        <x:v>Unidad de documento, límite, método, fuente, incertidumbre, propietario y revisión.</x:v>
      </x:c>
    </x:row>
    <x:row r="13">
      <x:c r="A13" s="137" t="str">
        <x:v>4</x:v>
      </x:c>
      <x:c r="B13" s="152" t="str">
        <x:v>Objetivos de diseño</x:v>
      </x:c>
      <x:c r="C13" s="100" t="str">
        <x:v>Conectar la línea de base, ubicación, límites, acciones, hitos y gobernanza.</x:v>
      </x:c>
    </x:row>
    <x:row r="14">
      <x:c r="A14" s="137" t="str">
        <x:v>5</x:v>
      </x:c>
      <x:c r="B14" s="152" t="str">
        <x:v>Aplicar la jerarquía</x:v>
      </x:c>
      <x:c r="C14" s="100" t="str">
        <x:v>Priorizar la evitación y la minimización; realizar el seguimiento de los impactos residuales y de la restauración por separado.</x:v>
      </x:c>
    </x:row>
    <x:row r="15">
      <x:c r="A15" s="138" t="str">
        <x:v>6</x:v>
      </x:c>
      <x:c r="B15" s="153" t="str">
        <x:v>Desvelación cercana</x:v>
      </x:c>
      <x:c r="C15" s="103" t="str">
        <x:v>Conciliar los registros con el TNFD los pilares y conservar la explicación/evidencia.</x:v>
      </x:c>
    </x:row>
    <x:row r="18" ht="34" customHeight="1">
      <x:c r="A18" s="55" t="str">
        <x:v>Fuente principal</x:v>
      </x:c>
      <x:c r="B18" s="57" t="str">
        <x:v>URL</x:v>
      </x:c>
    </x:row>
    <x:row r="19">
      <x:c r="A19" s="95" t="str">
        <x:v>TNFD Recomendaciones</x:v>
      </x:c>
      <x:c r="B19" s="97" t="str">
        <x:v>https://tnfd.global/wp-content/uploads/2023/08/Recommendations_of_the_Taskforce_on_Nature-related_Financial_Disclosures_September_2023.pdf</x:v>
      </x:c>
    </x:row>
    <x:row r="20">
      <x:c r="A20" s="98" t="str">
        <x:v>TNFD recursos de métricas</x:v>
      </x:c>
      <x:c r="B20" s="100" t="str">
        <x:v>https://tnfd.global/metrics/</x:v>
      </x:c>
    </x:row>
    <x:row r="21">
      <x:c r="A21" s="98" t="str">
        <x:v>TNFD orientación sectorial</x:v>
      </x:c>
      <x:c r="B21" s="100" t="str">
        <x:v>https://tnfd.global/recommendations/</x:v>
      </x:c>
    </x:row>
    <x:row r="22">
      <x:c r="A22" s="98" t="str">
        <x:v>TNFD Orientación del plan de transición natural</x:v>
      </x:c>
      <x:c r="B22" s="100" t="str">
        <x:v>https://tnfd.global/wp-content/uploads/2025/11/Guidance-on-nature-in-transition-plans_DIGITAL-1.pdf</x:v>
      </x:c>
    </x:row>
    <x:row r="23">
      <x:c r="A23" s="98" t="str">
        <x:v>Establecimiento de objetivos de la SBTN</x:v>
      </x:c>
      <x:c r="B23" s="100" t="str">
        <x:v>https://sciencebasedtargetsnetwork.org/companies/take-action/set-targets/</x:v>
      </x:c>
    </x:row>
    <x:row r="24">
      <x:c r="A24" s="101" t="str">
        <x:v>Estándar de rendimiento de la IFC 6</x:v>
      </x:c>
      <x:c r="B24" s="103" t="str">
        <x:v>https://www.ifc.org/content/dam/ifc/doc/2010/2012-ifc-performance-standard-6-en.pdf</x:v>
      </x:c>
    </x:row>
  </x:sheetData>
  <x:mergeCells>
    <x:mergeCell ref="A1:H1"/>
    <x:mergeCell ref="A2:H2"/>
    <x:mergeCell ref="A4:H4"/>
    <x:mergeCell ref="A5:H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8" hidden="0" customWidth="1"/>
    <x:col min="3" max="3" width="25" hidden="0" customWidth="1"/>
    <x:col min="4" max="4" width="25" hidden="0" customWidth="1"/>
    <x:col min="5" max="5" width="33" hidden="0" customWidth="1"/>
    <x:col min="6" max="6" width="21" hidden="0" customWidth="1"/>
    <x:col min="7" max="7" width="34" hidden="0" customWidth="1"/>
    <x:col min="8" max="8" width="25" hidden="0" customWidth="1"/>
    <x:col min="9" max="9" width="24" hidden="0" customWidth="1"/>
    <x:col min="10" max="10" width="13" hidden="0" customWidth="1"/>
    <x:col min="11" max="11" width="35" hidden="0" customWidth="1"/>
    <x:col min="12" max="12" width="30" hidden="0" customWidth="1"/>
    <x:col min="13" max="13" width="18" hidden="0" customWidth="1"/>
    <x:col min="14" max="14" width="16" hidden="0" customWidth="1"/>
    <x:col min="15" max="15" width="20" hidden="0" customWidth="1"/>
    <x:col min="16" max="16" width="18" hidden="0" customWidth="1"/>
    <x:col min="17" max="17" width="18" hidden="0" customWidth="1"/>
    <x:col min="18" max="18" width="34" hidden="0" customWidth="1"/>
    <x:col min="19" max="19" width="20" hidden="0" customWidth="1"/>
    <x:col min="20" max="20" width="27" hidden="0" customWidth="1"/>
    <x:col min="21" max="21" width="12" hidden="0" customWidth="1"/>
    <x:col min="22" max="22" width="18" hidden="0" customWidth="1"/>
  </x:cols>
  <x:sheetData>
    <x:row r="1" ht="34" customHeight="1">
      <x:c r="A1" s="4" t="str">
        <x:v>TNFD Registro métrico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30" customHeight="1">
      <x:c r="A2" s="11" t="str">
        <x:v>Inventario de trabajo parafraseado - verifique las especificaciones exactas en el funcionario actual TNFD Fuentes.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</x:row>
    <x:row r="4" ht="34" customHeight="1">
      <x:c r="A4" s="55" t="str">
        <x:v>Identificación métrica</x:v>
      </x:c>
      <x:c r="B4" s="56" t="str">
        <x:v>Título del indicador de trabajo</x:v>
      </x:c>
      <x:c r="C4" s="56" t="str">
        <x:v>Clasificación métrica</x:v>
      </x:c>
      <x:c r="D4" s="56" t="str">
        <x:v>Categoría</x:v>
      </x:c>
      <x:c r="E4" s="56" t="str">
        <x:v>Caminado material</x:v>
      </x:c>
      <x:c r="F4" s="56" t="str">
        <x:v>Aplicabilidad</x:v>
      </x:c>
      <x:c r="G4" s="56" t="str">
        <x:v>Razón / explicación</x:v>
      </x:c>
      <x:c r="H4" s="56" t="str">
        <x:v>Localización</x:v>
      </x:c>
      <x:c r="I4" s="56" t="str">
        <x:v>Fronteras</x:v>
      </x:c>
      <x:c r="J4" s="56" t="str">
        <x:v>Unidad</x:v>
      </x:c>
      <x:c r="K4" s="56" t="str">
        <x:v>Método / definición</x:v>
      </x:c>
      <x:c r="L4" s="56" t="str">
        <x:v>Fuente de datos</x:v>
      </x:c>
      <x:c r="M4" s="56" t="str">
        <x:v>Calidad de los datos</x:v>
      </x:c>
      <x:c r="N4" s="56" t="str">
        <x:v>Periodo de la ejecución</x:v>
      </x:c>
      <x:c r="O4" s="56" t="str">
        <x:v>Línea de base / comparación</x:v>
      </x:c>
      <x:c r="P4" s="56" t="str">
        <x:v>Propietario</x:v>
      </x:c>
      <x:c r="Q4" s="56" t="str">
        <x:v>Revisor</x:v>
      </x:c>
      <x:c r="R4" s="56" t="str">
        <x:v>Localización de la evidencia</x:v>
      </x:c>
      <x:c r="S4" s="56" t="str">
        <x:v>¿Se ha comprobado la orientación del sector?</x:v>
      </x:c>
      <x:c r="T4" s="56" t="str">
        <x:v>Localización de la divulgación</x:v>
      </x:c>
      <x:c r="U4" s="56" t="str">
        <x:v>Prioridad</x:v>
      </x:c>
      <x:c r="V4" s="57" t="str">
        <x:v>Estado de la revisión</x:v>
      </x:c>
    </x:row>
    <x:row r="5">
      <x:c r="A5" s="95" t="str">
        <x:v>C1.0</x:v>
      </x:c>
      <x:c r="B5" s="96" t="str">
        <x:v>Impresión espacial total</x:v>
      </x:c>
      <x:c r="C5" s="96" t="str">
        <x:v>Dependencia/impacto global central</x:v>
      </x:c>
      <x:c r="D5" s="96" t="str">
        <x:v>Cambios en el uso de la tierra, el agua dulce y los océanos</x:v>
      </x:c>
      <x:c r="E5" s="96" t="str"/>
      <x:c r="F5" s="96" t="str">
        <x:v>No evaluado</x:v>
      </x:c>
      <x:c r="G5" s="96" t="str"/>
      <x:c r="H5" s="96" t="str"/>
      <x:c r="I5" s="96" t="str">
        <x:v>Base mixta / divulgación</x:v>
      </x:c>
      <x:c r="J5" s="96" t="str"/>
      <x:c r="K5" s="96" t="str"/>
      <x:c r="L5" s="96" t="str"/>
      <x:c r="M5" s="96" t="str">
        <x:v>No está disponible</x:v>
      </x:c>
      <x:c r="N5" s="96" t="str"/>
      <x:c r="O5" s="96" t="str"/>
      <x:c r="P5" s="96" t="str"/>
      <x:c r="Q5" s="96" t="str"/>
      <x:c r="R5" s="96" t="str"/>
      <x:c r="S5" s="96" t="str">
        <x:v>No evaluado</x:v>
      </x:c>
      <x:c r="T5" s="96" t="str"/>
      <x:c r="U5" s="96" t="str">
        <x:v>Alto</x:v>
      </x:c>
      <x:c r="V5" s="97" t="str">
        <x:v>No comenzó .</x:v>
      </x:c>
    </x:row>
    <x:row r="6">
      <x:c r="A6" s="98" t="str">
        <x:v>C1.1</x:v>
      </x:c>
      <x:c r="B6" s="99" t="str">
        <x:v>Cambios en el uso de los ecosistemas, conservación, restauración y gestión sostenible</x:v>
      </x:c>
      <x:c r="C6" s="99" t="str">
        <x:v>Dependencia/impacto global central</x:v>
      </x:c>
      <x:c r="D6" s="99" t="str">
        <x:v>Cambios en el uso de la tierra, el agua dulce y los océanos</x:v>
      </x:c>
      <x:c r="E6" s="99" t="str"/>
      <x:c r="F6" s="99" t="str">
        <x:v>No evaluado</x:v>
      </x:c>
      <x:c r="G6" s="99" t="str"/>
      <x:c r="H6" s="99" t="str"/>
      <x:c r="I6" s="99" t="str">
        <x:v>Base mixta / divulgación</x:v>
      </x:c>
      <x:c r="J6" s="99" t="str"/>
      <x:c r="K6" s="99" t="str"/>
      <x:c r="L6" s="99" t="str"/>
      <x:c r="M6" s="99" t="str">
        <x:v>No está disponible</x:v>
      </x:c>
      <x:c r="N6" s="99" t="str"/>
      <x:c r="O6" s="99" t="str"/>
      <x:c r="P6" s="99" t="str"/>
      <x:c r="Q6" s="99" t="str"/>
      <x:c r="R6" s="99" t="str"/>
      <x:c r="S6" s="99" t="str">
        <x:v>No evaluado</x:v>
      </x:c>
      <x:c r="T6" s="99" t="str"/>
      <x:c r="U6" s="99" t="str">
        <x:v>Alto</x:v>
      </x:c>
      <x:c r="V6" s="100" t="str">
        <x:v>No comenzó .</x:v>
      </x:c>
    </x:row>
    <x:row r="7">
      <x:c r="A7" s="98" t="str">
        <x:v>C2.0</x:v>
      </x:c>
      <x:c r="B7" s="99" t="str">
        <x:v>Contaminantes liberados en el suelo</x:v>
      </x:c>
      <x:c r="C7" s="99" t="str">
        <x:v>Dependencia/impacto global central</x:v>
      </x:c>
      <x:c r="D7" s="99" t="str">
        <x:v>Poluição</x:v>
      </x:c>
      <x:c r="E7" s="99" t="str"/>
      <x:c r="F7" s="99" t="str">
        <x:v>No evaluado</x:v>
      </x:c>
      <x:c r="G7" s="99" t="str"/>
      <x:c r="H7" s="99" t="str"/>
      <x:c r="I7" s="99" t="str">
        <x:v>Base mixta / divulgación</x:v>
      </x:c>
      <x:c r="J7" s="99" t="str"/>
      <x:c r="K7" s="99" t="str"/>
      <x:c r="L7" s="99" t="str"/>
      <x:c r="M7" s="99" t="str">
        <x:v>No está disponible</x:v>
      </x:c>
      <x:c r="N7" s="99" t="str"/>
      <x:c r="O7" s="99" t="str"/>
      <x:c r="P7" s="99" t="str"/>
      <x:c r="Q7" s="99" t="str"/>
      <x:c r="R7" s="99" t="str"/>
      <x:c r="S7" s="99" t="str">
        <x:v>No evaluado</x:v>
      </x:c>
      <x:c r="T7" s="99" t="str"/>
      <x:c r="U7" s="99" t="str">
        <x:v>Alto</x:v>
      </x:c>
      <x:c r="V7" s="100" t="str">
        <x:v>No comenzó .</x:v>
      </x:c>
    </x:row>
    <x:row r="8">
      <x:c r="A8" s="98" t="str">
        <x:v>C2.1</x:v>
      </x:c>
      <x:c r="B8" s="99" t="str">
        <x:v>Agua residual descargada</x:v>
      </x:c>
      <x:c r="C8" s="99" t="str">
        <x:v>Dependencia/impacto global central</x:v>
      </x:c>
      <x:c r="D8" s="99" t="str">
        <x:v>Poluição</x:v>
      </x:c>
      <x:c r="E8" s="99" t="str"/>
      <x:c r="F8" s="99" t="str">
        <x:v>No evaluado</x:v>
      </x:c>
      <x:c r="G8" s="99" t="str"/>
      <x:c r="H8" s="99" t="str"/>
      <x:c r="I8" s="99" t="str">
        <x:v>Base mixta / divulgación</x:v>
      </x:c>
      <x:c r="J8" s="99" t="str"/>
      <x:c r="K8" s="99" t="str"/>
      <x:c r="L8" s="99" t="str"/>
      <x:c r="M8" s="99" t="str">
        <x:v>No está disponible</x:v>
      </x:c>
      <x:c r="N8" s="99" t="str"/>
      <x:c r="O8" s="99" t="str"/>
      <x:c r="P8" s="99" t="str"/>
      <x:c r="Q8" s="99" t="str"/>
      <x:c r="R8" s="99" t="str"/>
      <x:c r="S8" s="99" t="str">
        <x:v>No evaluado</x:v>
      </x:c>
      <x:c r="T8" s="99" t="str"/>
      <x:c r="U8" s="99" t="str">
        <x:v>Alto</x:v>
      </x:c>
      <x:c r="V8" s="100" t="str">
        <x:v>No comenzó .</x:v>
      </x:c>
    </x:row>
    <x:row r="9">
      <x:c r="A9" s="98" t="str">
        <x:v>C2.2</x:v>
      </x:c>
      <x:c r="B9" s="99" t="str">
        <x:v>Generación y eliminación de residuos</x:v>
      </x:c>
      <x:c r="C9" s="99" t="str">
        <x:v>Dependencia/impacto global central</x:v>
      </x:c>
      <x:c r="D9" s="99" t="str">
        <x:v>Poluição</x:v>
      </x:c>
      <x:c r="E9" s="99" t="str"/>
      <x:c r="F9" s="99" t="str">
        <x:v>No evaluado</x:v>
      </x:c>
      <x:c r="G9" s="99" t="str"/>
      <x:c r="H9" s="99" t="str"/>
      <x:c r="I9" s="99" t="str">
        <x:v>Base mixta / divulgación</x:v>
      </x:c>
      <x:c r="J9" s="99" t="str"/>
      <x:c r="K9" s="99" t="str"/>
      <x:c r="L9" s="99" t="str"/>
      <x:c r="M9" s="99" t="str">
        <x:v>No está disponible</x:v>
      </x:c>
      <x:c r="N9" s="99" t="str"/>
      <x:c r="O9" s="99" t="str"/>
      <x:c r="P9" s="99" t="str"/>
      <x:c r="Q9" s="99" t="str"/>
      <x:c r="R9" s="99" t="str"/>
      <x:c r="S9" s="99" t="str">
        <x:v>No evaluado</x:v>
      </x:c>
      <x:c r="T9" s="99" t="str"/>
      <x:c r="U9" s="99" t="str">
        <x:v>Alto</x:v>
      </x:c>
      <x:c r="V9" s="100" t="str">
        <x:v>No comenzó .</x:v>
      </x:c>
    </x:row>
    <x:row r="10">
      <x:c r="A10" s="98" t="str">
        <x:v>C2.3</x:v>
      </x:c>
      <x:c r="B10" s="99" t="str">
        <x:v>Huella de plástico / contaminación por plástico</x:v>
      </x:c>
      <x:c r="C10" s="99" t="str">
        <x:v>Dependencia/impacto global central</x:v>
      </x:c>
      <x:c r="D10" s="99" t="str">
        <x:v>Poluição</x:v>
      </x:c>
      <x:c r="E10" s="99" t="str"/>
      <x:c r="F10" s="99" t="str">
        <x:v>No evaluado</x:v>
      </x:c>
      <x:c r="G10" s="99" t="str"/>
      <x:c r="H10" s="99" t="str"/>
      <x:c r="I10" s="99" t="str">
        <x:v>Base mixta / divulgación</x:v>
      </x:c>
      <x:c r="J10" s="99" t="str"/>
      <x:c r="K10" s="99" t="str"/>
      <x:c r="L10" s="99" t="str"/>
      <x:c r="M10" s="99" t="str">
        <x:v>No está disponible</x:v>
      </x:c>
      <x:c r="N10" s="99" t="str"/>
      <x:c r="O10" s="99" t="str"/>
      <x:c r="P10" s="99" t="str"/>
      <x:c r="Q10" s="99" t="str"/>
      <x:c r="R10" s="99" t="str"/>
      <x:c r="S10" s="99" t="str">
        <x:v>No evaluado</x:v>
      </x:c>
      <x:c r="T10" s="99" t="str"/>
      <x:c r="U10" s="99" t="str">
        <x:v>Alto</x:v>
      </x:c>
      <x:c r="V10" s="100" t="str">
        <x:v>No comenzó .</x:v>
      </x:c>
    </x:row>
    <x:row r="11">
      <x:c r="A11" s="98" t="str">
        <x:v>C2.4</x:v>
      </x:c>
      <x:c r="B11" s="99" t="str">
        <x:v>Contaminantes atmosféricos distintos de los GEI</x:v>
      </x:c>
      <x:c r="C11" s="99" t="str">
        <x:v>Dependencia/impacto global central</x:v>
      </x:c>
      <x:c r="D11" s="99" t="str">
        <x:v>Poluição</x:v>
      </x:c>
      <x:c r="E11" s="99" t="str"/>
      <x:c r="F11" s="99" t="str">
        <x:v>No evaluado</x:v>
      </x:c>
      <x:c r="G11" s="99" t="str"/>
      <x:c r="H11" s="99" t="str"/>
      <x:c r="I11" s="99" t="str">
        <x:v>Base mixta / divulgación</x:v>
      </x:c>
      <x:c r="J11" s="99" t="str"/>
      <x:c r="K11" s="99" t="str"/>
      <x:c r="L11" s="99" t="str"/>
      <x:c r="M11" s="99" t="str">
        <x:v>No está disponible</x:v>
      </x:c>
      <x:c r="N11" s="99" t="str"/>
      <x:c r="O11" s="99" t="str"/>
      <x:c r="P11" s="99" t="str"/>
      <x:c r="Q11" s="99" t="str"/>
      <x:c r="R11" s="99" t="str"/>
      <x:c r="S11" s="99" t="str">
        <x:v>No evaluado</x:v>
      </x:c>
      <x:c r="T11" s="99" t="str"/>
      <x:c r="U11" s="99" t="str">
        <x:v>Alto</x:v>
      </x:c>
      <x:c r="V11" s="100" t="str">
        <x:v>No comenzó .</x:v>
      </x:c>
    </x:row>
    <x:row r="12">
      <x:c r="A12" s="98" t="str">
        <x:v>C3.0</x:v>
      </x:c>
      <x:c r="B12" s="99" t="str">
        <x:v>Recogida y consumo de agua en zonas de escasez de agua</x:v>
      </x:c>
      <x:c r="C12" s="99" t="str">
        <x:v>Dependencia/impacto global central</x:v>
      </x:c>
      <x:c r="D12" s="99" t="str">
        <x:v>Uso de los recursos</x:v>
      </x:c>
      <x:c r="E12" s="99" t="str"/>
      <x:c r="F12" s="99" t="str">
        <x:v>No evaluado</x:v>
      </x:c>
      <x:c r="G12" s="99" t="str"/>
      <x:c r="H12" s="99" t="str"/>
      <x:c r="I12" s="99" t="str">
        <x:v>Base mixta / divulgación</x:v>
      </x:c>
      <x:c r="J12" s="99" t="str"/>
      <x:c r="K12" s="99" t="str"/>
      <x:c r="L12" s="99" t="str"/>
      <x:c r="M12" s="99" t="str">
        <x:v>No está disponible</x:v>
      </x:c>
      <x:c r="N12" s="99" t="str"/>
      <x:c r="O12" s="99" t="str"/>
      <x:c r="P12" s="99" t="str"/>
      <x:c r="Q12" s="99" t="str"/>
      <x:c r="R12" s="99" t="str"/>
      <x:c r="S12" s="99" t="str">
        <x:v>No evaluado</x:v>
      </x:c>
      <x:c r="T12" s="99" t="str"/>
      <x:c r="U12" s="99" t="str">
        <x:v>Alto</x:v>
      </x:c>
      <x:c r="V12" s="100" t="str">
        <x:v>No comenzó .</x:v>
      </x:c>
    </x:row>
    <x:row r="13">
      <x:c r="A13" s="98" t="str">
        <x:v>C3.1</x:v>
      </x:c>
      <x:c r="B13" s="99" t="str">
        <x:v>Productos naturales de alto riesgo</x:v>
      </x:c>
      <x:c r="C13" s="99" t="str">
        <x:v>Dependencia/impacto global central</x:v>
      </x:c>
      <x:c r="D13" s="99" t="str">
        <x:v>Uso de los recursos</x:v>
      </x:c>
      <x:c r="E13" s="99" t="str"/>
      <x:c r="F13" s="99" t="str">
        <x:v>No evaluado</x:v>
      </x:c>
      <x:c r="G13" s="99" t="str"/>
      <x:c r="H13" s="99" t="str"/>
      <x:c r="I13" s="99" t="str">
        <x:v>Base mixta / divulgación</x:v>
      </x:c>
      <x:c r="J13" s="99" t="str"/>
      <x:c r="K13" s="99" t="str"/>
      <x:c r="L13" s="99" t="str"/>
      <x:c r="M13" s="99" t="str">
        <x:v>No está disponible</x:v>
      </x:c>
      <x:c r="N13" s="99" t="str"/>
      <x:c r="O13" s="99" t="str"/>
      <x:c r="P13" s="99" t="str"/>
      <x:c r="Q13" s="99" t="str"/>
      <x:c r="R13" s="99" t="str"/>
      <x:c r="S13" s="99" t="str">
        <x:v>No evaluado</x:v>
      </x:c>
      <x:c r="T13" s="99" t="str"/>
      <x:c r="U13" s="99" t="str">
        <x:v>Alto</x:v>
      </x:c>
      <x:c r="V13" s="100" t="str">
        <x:v>No comenzó .</x:v>
      </x:c>
    </x:row>
    <x:row r="14">
      <x:c r="A14" s="98" t="str">
        <x:v>PH-IAS</x:v>
      </x:c>
      <x:c r="B14" s="99" t="str">
        <x:v>Medidas para la introducción involuntaria de especies exóticas invasoras</x:v>
      </x:c>
      <x:c r="C14" s="99" t="str">
        <x:v>Titular de lugar</x:v>
      </x:c>
      <x:c r="D14" s="99" t="str">
        <x:v>Especies alienígenas invasoras</x:v>
      </x:c>
      <x:c r="E14" s="99" t="str"/>
      <x:c r="F14" s="99" t="str">
        <x:v>No evaluado</x:v>
      </x:c>
      <x:c r="G14" s="99" t="str"/>
      <x:c r="H14" s="99" t="str"/>
      <x:c r="I14" s="99" t="str">
        <x:v>Base mixta / divulgación</x:v>
      </x:c>
      <x:c r="J14" s="99" t="str"/>
      <x:c r="K14" s="99" t="str"/>
      <x:c r="L14" s="99" t="str"/>
      <x:c r="M14" s="99" t="str">
        <x:v>No está disponible</x:v>
      </x:c>
      <x:c r="N14" s="99" t="str"/>
      <x:c r="O14" s="99" t="str"/>
      <x:c r="P14" s="99" t="str"/>
      <x:c r="Q14" s="99" t="str"/>
      <x:c r="R14" s="99" t="str"/>
      <x:c r="S14" s="99" t="str">
        <x:v>No evaluado</x:v>
      </x:c>
      <x:c r="T14" s="99" t="str"/>
      <x:c r="U14" s="99" t="str">
        <x:v>Alto</x:v>
      </x:c>
      <x:c r="V14" s="100" t="str">
        <x:v>No comenzó .</x:v>
      </x:c>
    </x:row>
    <x:row r="15">
      <x:c r="A15" s="98" t="str">
        <x:v>PH-SON</x:v>
      </x:c>
      <x:c r="B15" s="99" t="str">
        <x:v>Condición del ecosistema y riesgo de extinción de especies</x:v>
      </x:c>
      <x:c r="C15" s="99" t="str">
        <x:v>Titular de lugar</x:v>
      </x:c>
      <x:c r="D15" s="99" t="str">
        <x:v>Estado de la naturaleza</x:v>
      </x:c>
      <x:c r="E15" s="99" t="str"/>
      <x:c r="F15" s="99" t="str">
        <x:v>No evaluado</x:v>
      </x:c>
      <x:c r="G15" s="99" t="str"/>
      <x:c r="H15" s="99" t="str"/>
      <x:c r="I15" s="99" t="str">
        <x:v>Base mixta / divulgación</x:v>
      </x:c>
      <x:c r="J15" s="99" t="str"/>
      <x:c r="K15" s="99" t="str"/>
      <x:c r="L15" s="99" t="str"/>
      <x:c r="M15" s="99" t="str">
        <x:v>No está disponible</x:v>
      </x:c>
      <x:c r="N15" s="99" t="str"/>
      <x:c r="O15" s="99" t="str"/>
      <x:c r="P15" s="99" t="str"/>
      <x:c r="Q15" s="99" t="str"/>
      <x:c r="R15" s="99" t="str"/>
      <x:c r="S15" s="99" t="str">
        <x:v>No evaluado</x:v>
      </x:c>
      <x:c r="T15" s="99" t="str"/>
      <x:c r="U15" s="99" t="str">
        <x:v>Alto</x:v>
      </x:c>
      <x:c r="V15" s="100" t="str">
        <x:v>No comenzó .</x:v>
      </x:c>
    </x:row>
    <x:row r="16">
      <x:c r="A16" s="98" t="str">
        <x:v>C7.0</x:v>
      </x:c>
      <x:c r="B16" s="99" t="str">
        <x:v>Activos, pasivos, ingresos y gastos vulnerables al riesgo de transición</x:v>
      </x:c>
      <x:c r="C16" s="99" t="str">
        <x:v>El riesgo/oportunidad global central</x:v>
      </x:c>
      <x:c r="D16" s="99" t="str">
        <x:v>Riesgo de transición</x:v>
      </x:c>
      <x:c r="E16" s="99" t="str"/>
      <x:c r="F16" s="99" t="str">
        <x:v>No evaluado</x:v>
      </x:c>
      <x:c r="G16" s="99" t="str"/>
      <x:c r="H16" s="99" t="str"/>
      <x:c r="I16" s="99" t="str">
        <x:v>Base mixta / divulgación</x:v>
      </x:c>
      <x:c r="J16" s="99" t="str"/>
      <x:c r="K16" s="99" t="str"/>
      <x:c r="L16" s="99" t="str"/>
      <x:c r="M16" s="99" t="str">
        <x:v>No está disponible</x:v>
      </x:c>
      <x:c r="N16" s="99" t="str"/>
      <x:c r="O16" s="99" t="str"/>
      <x:c r="P16" s="99" t="str"/>
      <x:c r="Q16" s="99" t="str"/>
      <x:c r="R16" s="99" t="str"/>
      <x:c r="S16" s="99" t="str">
        <x:v>No evaluado</x:v>
      </x:c>
      <x:c r="T16" s="99" t="str"/>
      <x:c r="U16" s="99" t="str">
        <x:v>Alto</x:v>
      </x:c>
      <x:c r="V16" s="100" t="str">
        <x:v>No comenzó .</x:v>
      </x:c>
    </x:row>
    <x:row r="17">
      <x:c r="A17" s="98" t="str">
        <x:v>C7.1</x:v>
      </x:c>
      <x:c r="B17" s="99" t="str">
        <x:v>Activos, pasivos, ingresos y gastos vulnerables al riesgo físico</x:v>
      </x:c>
      <x:c r="C17" s="99" t="str">
        <x:v>El riesgo/oportunidad global central</x:v>
      </x:c>
      <x:c r="D17" s="99" t="str">
        <x:v>Riesgo físico</x:v>
      </x:c>
      <x:c r="E17" s="99" t="str"/>
      <x:c r="F17" s="99" t="str">
        <x:v>No evaluado</x:v>
      </x:c>
      <x:c r="G17" s="99" t="str"/>
      <x:c r="H17" s="99" t="str"/>
      <x:c r="I17" s="99" t="str">
        <x:v>Base mixta / divulgación</x:v>
      </x:c>
      <x:c r="J17" s="99" t="str"/>
      <x:c r="K17" s="99" t="str"/>
      <x:c r="L17" s="99" t="str"/>
      <x:c r="M17" s="99" t="str">
        <x:v>No está disponible</x:v>
      </x:c>
      <x:c r="N17" s="99" t="str"/>
      <x:c r="O17" s="99" t="str"/>
      <x:c r="P17" s="99" t="str"/>
      <x:c r="Q17" s="99" t="str"/>
      <x:c r="R17" s="99" t="str"/>
      <x:c r="S17" s="99" t="str">
        <x:v>No evaluado</x:v>
      </x:c>
      <x:c r="T17" s="99" t="str"/>
      <x:c r="U17" s="99" t="str">
        <x:v>Alto</x:v>
      </x:c>
      <x:c r="V17" s="100" t="str">
        <x:v>No comenzó .</x:v>
      </x:c>
    </x:row>
    <x:row r="18">
      <x:c r="A18" s="98" t="str">
        <x:v>C7.2</x:v>
      </x:c>
      <x:c r="B18" s="99" t="str">
        <x:v>Las multas, sanciones y litigios significativos relacionados con los impactos negativos de naturaleza</x:v>
      </x:c>
      <x:c r="C18" s="99" t="str">
        <x:v>El riesgo/oportunidad global central</x:v>
      </x:c>
      <x:c r="D18" s="99" t="str">
        <x:v>Consecuencias legales</x:v>
      </x:c>
      <x:c r="E18" s="99" t="str"/>
      <x:c r="F18" s="99" t="str">
        <x:v>No evaluado</x:v>
      </x:c>
      <x:c r="G18" s="99" t="str"/>
      <x:c r="H18" s="99" t="str"/>
      <x:c r="I18" s="99" t="str">
        <x:v>Base mixta / divulgación</x:v>
      </x:c>
      <x:c r="J18" s="99" t="str"/>
      <x:c r="K18" s="99" t="str"/>
      <x:c r="L18" s="99" t="str"/>
      <x:c r="M18" s="99" t="str">
        <x:v>No está disponible</x:v>
      </x:c>
      <x:c r="N18" s="99" t="str"/>
      <x:c r="O18" s="99" t="str"/>
      <x:c r="P18" s="99" t="str"/>
      <x:c r="Q18" s="99" t="str"/>
      <x:c r="R18" s="99" t="str"/>
      <x:c r="S18" s="99" t="str">
        <x:v>No evaluado</x:v>
      </x:c>
      <x:c r="T18" s="99" t="str"/>
      <x:c r="U18" s="99" t="str">
        <x:v>Alto</x:v>
      </x:c>
      <x:c r="V18" s="100" t="str">
        <x:v>No comenzó .</x:v>
      </x:c>
    </x:row>
    <x:row r="19">
      <x:c r="A19" s="98" t="str">
        <x:v>C7.3</x:v>
      </x:c>
      <x:c r="B19" s="99" t="str">
        <x:v>Gastos de capital, financiación o inversión dirigidos a las oportunidades naturales</x:v>
      </x:c>
      <x:c r="C19" s="99" t="str">
        <x:v>El riesgo/oportunidad global central</x:v>
      </x:c>
      <x:c r="D19" s="99" t="str">
        <x:v>Oportunidad</x:v>
      </x:c>
      <x:c r="E19" s="99" t="str"/>
      <x:c r="F19" s="99" t="str">
        <x:v>No evaluado</x:v>
      </x:c>
      <x:c r="G19" s="99" t="str"/>
      <x:c r="H19" s="99" t="str"/>
      <x:c r="I19" s="99" t="str">
        <x:v>Base mixta / divulgación</x:v>
      </x:c>
      <x:c r="J19" s="99" t="str"/>
      <x:c r="K19" s="99" t="str"/>
      <x:c r="L19" s="99" t="str"/>
      <x:c r="M19" s="99" t="str">
        <x:v>No está disponible</x:v>
      </x:c>
      <x:c r="N19" s="99" t="str"/>
      <x:c r="O19" s="99" t="str"/>
      <x:c r="P19" s="99" t="str"/>
      <x:c r="Q19" s="99" t="str"/>
      <x:c r="R19" s="99" t="str"/>
      <x:c r="S19" s="99" t="str">
        <x:v>No evaluado</x:v>
      </x:c>
      <x:c r="T19" s="99" t="str"/>
      <x:c r="U19" s="99" t="str">
        <x:v>Alto</x:v>
      </x:c>
      <x:c r="V19" s="100" t="str">
        <x:v>No comenzó .</x:v>
      </x:c>
    </x:row>
    <x:row r="20">
      <x:c r="A20" s="98" t="str">
        <x:v>C7.4</x:v>
      </x:c>
      <x:c r="B20" s="99" t="str">
        <x:v>Los ingresos por productos y servicios con efectos positivos demostrables</x:v>
      </x:c>
      <x:c r="C20" s="99" t="str">
        <x:v>El riesgo/oportunidad global central</x:v>
      </x:c>
      <x:c r="D20" s="99" t="str">
        <x:v>Oportunidad</x:v>
      </x:c>
      <x:c r="E20" s="99" t="str"/>
      <x:c r="F20" s="99" t="str">
        <x:v>No evaluado</x:v>
      </x:c>
      <x:c r="G20" s="99" t="str"/>
      <x:c r="H20" s="99" t="str"/>
      <x:c r="I20" s="99" t="str">
        <x:v>Base mixta / divulgación</x:v>
      </x:c>
      <x:c r="J20" s="99" t="str"/>
      <x:c r="K20" s="99" t="str"/>
      <x:c r="L20" s="99" t="str"/>
      <x:c r="M20" s="99" t="str">
        <x:v>No está disponible</x:v>
      </x:c>
      <x:c r="N20" s="99" t="str"/>
      <x:c r="O20" s="99" t="str"/>
      <x:c r="P20" s="99" t="str"/>
      <x:c r="Q20" s="99" t="str"/>
      <x:c r="R20" s="99" t="str"/>
      <x:c r="S20" s="99" t="str">
        <x:v>No evaluado</x:v>
      </x:c>
      <x:c r="T20" s="99" t="str"/>
      <x:c r="U20" s="99" t="str">
        <x:v>Alto</x:v>
      </x:c>
      <x:c r="V20" s="100" t="str">
        <x:v>No comenzó .</x:v>
      </x:c>
    </x:row>
    <x:row r="21">
      <x:c r="A21" s="98" t="str"/>
      <x:c r="B21" s="99" t="str"/>
      <x:c r="C21" s="99" t="str">
        <x:v>El número de empresas en el mercado</x:v>
      </x:c>
      <x:c r="D21" s="99" t="str"/>
      <x:c r="E21" s="99" t="str"/>
      <x:c r="F21" s="99" t="str">
        <x:v>No evaluado</x:v>
      </x:c>
      <x:c r="G21" s="99" t="str"/>
      <x:c r="H21" s="99" t="str"/>
      <x:c r="I21" s="99" t="str">
        <x:v>Base mixta / divulgación</x:v>
      </x:c>
      <x:c r="J21" s="99" t="str"/>
      <x:c r="K21" s="99" t="str"/>
      <x:c r="L21" s="99" t="str"/>
      <x:c r="M21" s="99" t="str">
        <x:v>No está disponible</x:v>
      </x:c>
      <x:c r="N21" s="99" t="str"/>
      <x:c r="O21" s="99" t="str"/>
      <x:c r="P21" s="99" t="str"/>
      <x:c r="Q21" s="99" t="str"/>
      <x:c r="R21" s="99" t="str"/>
      <x:c r="S21" s="99" t="str">
        <x:v>No evaluado</x:v>
      </x:c>
      <x:c r="T21" s="99" t="str"/>
      <x:c r="U21" s="99" t="str">
        <x:v>Medio</x:v>
      </x:c>
      <x:c r="V21" s="100" t="str">
        <x:v>No se aplica</x:v>
      </x:c>
    </x:row>
    <x:row r="22">
      <x:c r="A22" s="98" t="str"/>
      <x:c r="B22" s="99" t="str"/>
      <x:c r="C22" s="99" t="str">
        <x:v>El número de empresas en el mercado</x:v>
      </x:c>
      <x:c r="D22" s="99" t="str"/>
      <x:c r="E22" s="99" t="str"/>
      <x:c r="F22" s="99" t="str">
        <x:v>No evaluado</x:v>
      </x:c>
      <x:c r="G22" s="99" t="str"/>
      <x:c r="H22" s="99" t="str"/>
      <x:c r="I22" s="99" t="str">
        <x:v>Base mixta / divulgación</x:v>
      </x:c>
      <x:c r="J22" s="99" t="str"/>
      <x:c r="K22" s="99" t="str"/>
      <x:c r="L22" s="99" t="str"/>
      <x:c r="M22" s="99" t="str">
        <x:v>No está disponible</x:v>
      </x:c>
      <x:c r="N22" s="99" t="str"/>
      <x:c r="O22" s="99" t="str"/>
      <x:c r="P22" s="99" t="str"/>
      <x:c r="Q22" s="99" t="str"/>
      <x:c r="R22" s="99" t="str"/>
      <x:c r="S22" s="99" t="str">
        <x:v>No evaluado</x:v>
      </x:c>
      <x:c r="T22" s="99" t="str"/>
      <x:c r="U22" s="99" t="str">
        <x:v>Medio</x:v>
      </x:c>
      <x:c r="V22" s="100" t="str">
        <x:v>No se aplica</x:v>
      </x:c>
    </x:row>
    <x:row r="23">
      <x:c r="A23" s="98" t="str"/>
      <x:c r="B23" s="99" t="str"/>
      <x:c r="C23" s="99" t="str">
        <x:v>El número de empresas en el mercado</x:v>
      </x:c>
      <x:c r="D23" s="99" t="str"/>
      <x:c r="E23" s="99" t="str"/>
      <x:c r="F23" s="99" t="str">
        <x:v>No evaluado</x:v>
      </x:c>
      <x:c r="G23" s="99" t="str"/>
      <x:c r="H23" s="99" t="str"/>
      <x:c r="I23" s="99" t="str">
        <x:v>Base mixta / divulgación</x:v>
      </x:c>
      <x:c r="J23" s="99" t="str"/>
      <x:c r="K23" s="99" t="str"/>
      <x:c r="L23" s="99" t="str"/>
      <x:c r="M23" s="99" t="str">
        <x:v>No está disponible</x:v>
      </x:c>
      <x:c r="N23" s="99" t="str"/>
      <x:c r="O23" s="99" t="str"/>
      <x:c r="P23" s="99" t="str"/>
      <x:c r="Q23" s="99" t="str"/>
      <x:c r="R23" s="99" t="str"/>
      <x:c r="S23" s="99" t="str">
        <x:v>No evaluado</x:v>
      </x:c>
      <x:c r="T23" s="99" t="str"/>
      <x:c r="U23" s="99" t="str">
        <x:v>Medio</x:v>
      </x:c>
      <x:c r="V23" s="100" t="str">
        <x:v>No se aplica</x:v>
      </x:c>
    </x:row>
    <x:row r="24">
      <x:c r="A24" s="98" t="str"/>
      <x:c r="B24" s="99" t="str"/>
      <x:c r="C24" s="99" t="str">
        <x:v>El número de empresas en el mercado</x:v>
      </x:c>
      <x:c r="D24" s="99" t="str"/>
      <x:c r="E24" s="99" t="str"/>
      <x:c r="F24" s="99" t="str">
        <x:v>No evaluado</x:v>
      </x:c>
      <x:c r="G24" s="99" t="str"/>
      <x:c r="H24" s="99" t="str"/>
      <x:c r="I24" s="99" t="str">
        <x:v>Base mixta / divulgación</x:v>
      </x:c>
      <x:c r="J24" s="99" t="str"/>
      <x:c r="K24" s="99" t="str"/>
      <x:c r="L24" s="99" t="str"/>
      <x:c r="M24" s="99" t="str">
        <x:v>No está disponible</x:v>
      </x:c>
      <x:c r="N24" s="99" t="str"/>
      <x:c r="O24" s="99" t="str"/>
      <x:c r="P24" s="99" t="str"/>
      <x:c r="Q24" s="99" t="str"/>
      <x:c r="R24" s="99" t="str"/>
      <x:c r="S24" s="99" t="str">
        <x:v>No evaluado</x:v>
      </x:c>
      <x:c r="T24" s="99" t="str"/>
      <x:c r="U24" s="99" t="str">
        <x:v>Medio</x:v>
      </x:c>
      <x:c r="V24" s="100" t="str">
        <x:v>No se aplica</x:v>
      </x:c>
    </x:row>
    <x:row r="25">
      <x:c r="A25" s="98" t="str"/>
      <x:c r="B25" s="99" t="str"/>
      <x:c r="C25" s="99" t="str">
        <x:v>El número de empresas en el mercado</x:v>
      </x:c>
      <x:c r="D25" s="99" t="str"/>
      <x:c r="E25" s="99" t="str"/>
      <x:c r="F25" s="99" t="str">
        <x:v>No evaluado</x:v>
      </x:c>
      <x:c r="G25" s="99" t="str"/>
      <x:c r="H25" s="99" t="str"/>
      <x:c r="I25" s="99" t="str">
        <x:v>Base mixta / divulgación</x:v>
      </x:c>
      <x:c r="J25" s="99" t="str"/>
      <x:c r="K25" s="99" t="str"/>
      <x:c r="L25" s="99" t="str"/>
      <x:c r="M25" s="99" t="str">
        <x:v>No está disponible</x:v>
      </x:c>
      <x:c r="N25" s="99" t="str"/>
      <x:c r="O25" s="99" t="str"/>
      <x:c r="P25" s="99" t="str"/>
      <x:c r="Q25" s="99" t="str"/>
      <x:c r="R25" s="99" t="str"/>
      <x:c r="S25" s="99" t="str">
        <x:v>No evaluado</x:v>
      </x:c>
      <x:c r="T25" s="99" t="str"/>
      <x:c r="U25" s="99" t="str">
        <x:v>Medio</x:v>
      </x:c>
      <x:c r="V25" s="100" t="str">
        <x:v>No se aplica</x:v>
      </x:c>
    </x:row>
    <x:row r="26">
      <x:c r="A26" s="98" t="str"/>
      <x:c r="B26" s="99" t="str"/>
      <x:c r="C26" s="99" t="str">
        <x:v>El número de empresas en el mercado</x:v>
      </x:c>
      <x:c r="D26" s="99" t="str"/>
      <x:c r="E26" s="99" t="str"/>
      <x:c r="F26" s="99" t="str">
        <x:v>No evaluado</x:v>
      </x:c>
      <x:c r="G26" s="99" t="str"/>
      <x:c r="H26" s="99" t="str"/>
      <x:c r="I26" s="99" t="str">
        <x:v>Base mixta / divulgación</x:v>
      </x:c>
      <x:c r="J26" s="99" t="str"/>
      <x:c r="K26" s="99" t="str"/>
      <x:c r="L26" s="99" t="str"/>
      <x:c r="M26" s="99" t="str">
        <x:v>No está disponible</x:v>
      </x:c>
      <x:c r="N26" s="99" t="str"/>
      <x:c r="O26" s="99" t="str"/>
      <x:c r="P26" s="99" t="str"/>
      <x:c r="Q26" s="99" t="str"/>
      <x:c r="R26" s="99" t="str"/>
      <x:c r="S26" s="99" t="str">
        <x:v>No evaluado</x:v>
      </x:c>
      <x:c r="T26" s="99" t="str"/>
      <x:c r="U26" s="99" t="str">
        <x:v>Medio</x:v>
      </x:c>
      <x:c r="V26" s="100" t="str">
        <x:v>No se aplica</x:v>
      </x:c>
    </x:row>
    <x:row r="27">
      <x:c r="A27" s="98" t="str"/>
      <x:c r="B27" s="99" t="str"/>
      <x:c r="C27" s="99" t="str">
        <x:v>El número de empresas en el mercado</x:v>
      </x:c>
      <x:c r="D27" s="99" t="str"/>
      <x:c r="E27" s="99" t="str"/>
      <x:c r="F27" s="99" t="str">
        <x:v>No evaluado</x:v>
      </x:c>
      <x:c r="G27" s="99" t="str"/>
      <x:c r="H27" s="99" t="str"/>
      <x:c r="I27" s="99" t="str">
        <x:v>Base mixta / divulgación</x:v>
      </x:c>
      <x:c r="J27" s="99" t="str"/>
      <x:c r="K27" s="99" t="str"/>
      <x:c r="L27" s="99" t="str"/>
      <x:c r="M27" s="99" t="str">
        <x:v>No está disponible</x:v>
      </x:c>
      <x:c r="N27" s="99" t="str"/>
      <x:c r="O27" s="99" t="str"/>
      <x:c r="P27" s="99" t="str"/>
      <x:c r="Q27" s="99" t="str"/>
      <x:c r="R27" s="99" t="str"/>
      <x:c r="S27" s="99" t="str">
        <x:v>No evaluado</x:v>
      </x:c>
      <x:c r="T27" s="99" t="str"/>
      <x:c r="U27" s="99" t="str">
        <x:v>Medio</x:v>
      </x:c>
      <x:c r="V27" s="100" t="str">
        <x:v>No se aplica</x:v>
      </x:c>
    </x:row>
    <x:row r="28">
      <x:c r="A28" s="98" t="str"/>
      <x:c r="B28" s="99" t="str"/>
      <x:c r="C28" s="99" t="str">
        <x:v>El número de empresas en el mercado</x:v>
      </x:c>
      <x:c r="D28" s="99" t="str"/>
      <x:c r="E28" s="99" t="str"/>
      <x:c r="F28" s="99" t="str">
        <x:v>No evaluado</x:v>
      </x:c>
      <x:c r="G28" s="99" t="str"/>
      <x:c r="H28" s="99" t="str"/>
      <x:c r="I28" s="99" t="str">
        <x:v>Base mixta / divulgación</x:v>
      </x:c>
      <x:c r="J28" s="99" t="str"/>
      <x:c r="K28" s="99" t="str"/>
      <x:c r="L28" s="99" t="str"/>
      <x:c r="M28" s="99" t="str">
        <x:v>No está disponible</x:v>
      </x:c>
      <x:c r="N28" s="99" t="str"/>
      <x:c r="O28" s="99" t="str"/>
      <x:c r="P28" s="99" t="str"/>
      <x:c r="Q28" s="99" t="str"/>
      <x:c r="R28" s="99" t="str"/>
      <x:c r="S28" s="99" t="str">
        <x:v>No evaluado</x:v>
      </x:c>
      <x:c r="T28" s="99" t="str"/>
      <x:c r="U28" s="99" t="str">
        <x:v>Medio</x:v>
      </x:c>
      <x:c r="V28" s="100" t="str">
        <x:v>No se aplica</x:v>
      </x:c>
    </x:row>
    <x:row r="29">
      <x:c r="A29" s="98" t="str"/>
      <x:c r="B29" s="99" t="str"/>
      <x:c r="C29" s="99" t="str">
        <x:v>El número de empresas en el mercado</x:v>
      </x:c>
      <x:c r="D29" s="99" t="str"/>
      <x:c r="E29" s="99" t="str"/>
      <x:c r="F29" s="99" t="str">
        <x:v>No evaluado</x:v>
      </x:c>
      <x:c r="G29" s="99" t="str"/>
      <x:c r="H29" s="99" t="str"/>
      <x:c r="I29" s="99" t="str">
        <x:v>Base mixta / divulgación</x:v>
      </x:c>
      <x:c r="J29" s="99" t="str"/>
      <x:c r="K29" s="99" t="str"/>
      <x:c r="L29" s="99" t="str"/>
      <x:c r="M29" s="99" t="str">
        <x:v>No está disponible</x:v>
      </x:c>
      <x:c r="N29" s="99" t="str"/>
      <x:c r="O29" s="99" t="str"/>
      <x:c r="P29" s="99" t="str"/>
      <x:c r="Q29" s="99" t="str"/>
      <x:c r="R29" s="99" t="str"/>
      <x:c r="S29" s="99" t="str">
        <x:v>No evaluado</x:v>
      </x:c>
      <x:c r="T29" s="99" t="str"/>
      <x:c r="U29" s="99" t="str">
        <x:v>Medio</x:v>
      </x:c>
      <x:c r="V29" s="100" t="str">
        <x:v>No se aplica</x:v>
      </x:c>
    </x:row>
    <x:row r="30">
      <x:c r="A30" s="98" t="str"/>
      <x:c r="B30" s="99" t="str"/>
      <x:c r="C30" s="99" t="str">
        <x:v>El número de empresas en el mercado</x:v>
      </x:c>
      <x:c r="D30" s="99" t="str"/>
      <x:c r="E30" s="99" t="str"/>
      <x:c r="F30" s="99" t="str">
        <x:v>No evaluado</x:v>
      </x:c>
      <x:c r="G30" s="99" t="str"/>
      <x:c r="H30" s="99" t="str"/>
      <x:c r="I30" s="99" t="str">
        <x:v>Base mixta / divulgación</x:v>
      </x:c>
      <x:c r="J30" s="99" t="str"/>
      <x:c r="K30" s="99" t="str"/>
      <x:c r="L30" s="99" t="str"/>
      <x:c r="M30" s="99" t="str">
        <x:v>No está disponible</x:v>
      </x:c>
      <x:c r="N30" s="99" t="str"/>
      <x:c r="O30" s="99" t="str"/>
      <x:c r="P30" s="99" t="str"/>
      <x:c r="Q30" s="99" t="str"/>
      <x:c r="R30" s="99" t="str"/>
      <x:c r="S30" s="99" t="str">
        <x:v>No evaluado</x:v>
      </x:c>
      <x:c r="T30" s="99" t="str"/>
      <x:c r="U30" s="99" t="str">
        <x:v>Medio</x:v>
      </x:c>
      <x:c r="V30" s="100" t="str">
        <x:v>No se aplica</x:v>
      </x:c>
    </x:row>
    <x:row r="31">
      <x:c r="A31" s="98" t="str"/>
      <x:c r="B31" s="99" t="str"/>
      <x:c r="C31" s="99" t="str">
        <x:v>El número de empresas en el mercado</x:v>
      </x:c>
      <x:c r="D31" s="99" t="str"/>
      <x:c r="E31" s="99" t="str"/>
      <x:c r="F31" s="99" t="str">
        <x:v>No evaluado</x:v>
      </x:c>
      <x:c r="G31" s="99" t="str"/>
      <x:c r="H31" s="99" t="str"/>
      <x:c r="I31" s="99" t="str">
        <x:v>Base mixta / divulgación</x:v>
      </x:c>
      <x:c r="J31" s="99" t="str"/>
      <x:c r="K31" s="99" t="str"/>
      <x:c r="L31" s="99" t="str"/>
      <x:c r="M31" s="99" t="str">
        <x:v>No está disponible</x:v>
      </x:c>
      <x:c r="N31" s="99" t="str"/>
      <x:c r="O31" s="99" t="str"/>
      <x:c r="P31" s="99" t="str"/>
      <x:c r="Q31" s="99" t="str"/>
      <x:c r="R31" s="99" t="str"/>
      <x:c r="S31" s="99" t="str">
        <x:v>No evaluado</x:v>
      </x:c>
      <x:c r="T31" s="99" t="str"/>
      <x:c r="U31" s="99" t="str">
        <x:v>Medio</x:v>
      </x:c>
      <x:c r="V31" s="100" t="str">
        <x:v>No se aplica</x:v>
      </x:c>
    </x:row>
    <x:row r="32">
      <x:c r="A32" s="101" t="str"/>
      <x:c r="B32" s="102" t="str"/>
      <x:c r="C32" s="102" t="str">
        <x:v>El número de empresas en el mercado</x:v>
      </x:c>
      <x:c r="D32" s="102" t="str"/>
      <x:c r="E32" s="102" t="str"/>
      <x:c r="F32" s="102" t="str">
        <x:v>No evaluado</x:v>
      </x:c>
      <x:c r="G32" s="102" t="str"/>
      <x:c r="H32" s="102" t="str"/>
      <x:c r="I32" s="102" t="str">
        <x:v>Base mixta / divulgación</x:v>
      </x:c>
      <x:c r="J32" s="102" t="str"/>
      <x:c r="K32" s="102" t="str"/>
      <x:c r="L32" s="102" t="str"/>
      <x:c r="M32" s="102" t="str">
        <x:v>No está disponible</x:v>
      </x:c>
      <x:c r="N32" s="102" t="str"/>
      <x:c r="O32" s="102" t="str"/>
      <x:c r="P32" s="102" t="str"/>
      <x:c r="Q32" s="102" t="str"/>
      <x:c r="R32" s="102" t="str"/>
      <x:c r="S32" s="102" t="str">
        <x:v>No evaluado</x:v>
      </x:c>
      <x:c r="T32" s="102" t="str"/>
      <x:c r="U32" s="102" t="str">
        <x:v>Medio</x:v>
      </x:c>
      <x:c r="V32" s="103" t="str">
        <x:v>No se aplica</x:v>
      </x:c>
    </x:row>
  </x:sheetData>
  <x:mergeCells>
    <x:mergeCell ref="A1:V1"/>
    <x:mergeCell ref="A2:V2"/>
  </x:mergeCells>
  <x:conditionalFormatting sqref="V5:V32">
    <x:cfRule type="expression" dxfId="0" priority="1">
      <x:formula>V5="Approved"</x:formula>
    </x:cfRule>
  </x:conditionalFormatting>
  <x:conditionalFormatting sqref="F5:F32">
    <x:cfRule type="expression" dxfId="1" priority="2">
      <x:formula>F5="Unable to measure"</x:formula>
    </x:cfRule>
  </x:conditionalFormatting>
  <x:dataValidations count="7">
    <x:dataValidation type="list" sqref="C5:C32">
      <x:formula1>Lists!$C$5:$C$12</x:formula1>
    </x:dataValidation>
    <x:dataValidation type="list" sqref="F5:F32">
      <x:formula1>Lists!$B$5:$B$11</x:formula1>
    </x:dataValidation>
    <x:dataValidation type="list" sqref="I5:I32">
      <x:formula1>Lists!$D$5:$D$11</x:formula1>
    </x:dataValidation>
    <x:dataValidation type="list" sqref="M5:M32">
      <x:formula1>Lists!$G$5:$G$10</x:formula1>
    </x:dataValidation>
    <x:dataValidation type="list" sqref="S5:S32">
      <x:formula1>Lists!$H$5:$H$9</x:formula1>
    </x:dataValidation>
    <x:dataValidation type="list" sqref="U5:U32">
      <x:formula1>Lists!$I$5:$I$9</x:formula1>
    </x:dataValidation>
    <x:dataValidation type="list" sqref="V5:V32">
      <x:formula1>Lists!$A$5:$A$11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7b1038ab99414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32" hidden="0" customWidth="1"/>
    <x:col min="3" max="3" width="31" hidden="0" customWidth="1"/>
    <x:col min="4" max="4" width="20" hidden="0" customWidth="1"/>
    <x:col min="5" max="5" width="24" hidden="0" customWidth="1"/>
    <x:col min="6" max="6" width="28" hidden="0" customWidth="1"/>
    <x:col min="7" max="7" width="24" hidden="0" customWidth="1"/>
    <x:col min="8" max="8" width="16" hidden="0" customWidth="1"/>
    <x:col min="9" max="9" width="15" hidden="0" customWidth="1"/>
    <x:col min="10" max="10" width="17" hidden="0" customWidth="1"/>
    <x:col min="11" max="11" width="16" hidden="0" customWidth="1"/>
    <x:col min="12" max="12" width="27" hidden="0" customWidth="1"/>
    <x:col min="13" max="13" width="23" hidden="0" customWidth="1"/>
    <x:col min="14" max="14" width="32" hidden="0" customWidth="1"/>
    <x:col min="15" max="15" width="26" hidden="0" customWidth="1"/>
    <x:col min="16" max="16" width="18" hidden="0" customWidth="1"/>
    <x:col min="17" max="17" width="24" hidden="0" customWidth="1"/>
    <x:col min="18" max="18" width="15" hidden="0" customWidth="1"/>
    <x:col min="19" max="19" width="13" hidden="0" customWidth="1"/>
    <x:col min="20" max="20" width="37" hidden="0" customWidth="1"/>
    <x:col min="21" max="21" width="35" hidden="0" customWidth="1"/>
    <x:col min="22" max="22" width="18" hidden="0" customWidth="1"/>
  </x:cols>
  <x:sheetData>
    <x:row r="1" ht="34" customHeight="1">
      <x:c r="A1" s="4" t="str">
        <x:v>TNFD Registro de objetivos de la naturaleza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30" customHeight="1">
      <x:c r="A2" s="11" t="str">
        <x:v>Conectar vías materiales, ubicaciones, líneas de base, límites de la cadena de valor, acciones, pruebas y gobernanza.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</x:row>
    <x:row r="4" ht="34" customHeight="1">
      <x:c r="A4" s="55" t="str">
        <x:v>Identificación del objetivo</x:v>
      </x:c>
      <x:c r="B4" s="56" t="str">
        <x:v>Nombre del objetivo</x:v>
      </x:c>
      <x:c r="C4" s="56" t="str">
        <x:v>Caminado material</x:v>
      </x:c>
      <x:c r="D4" s="56" t="str">
        <x:v>Tipo de objetivo</x:v>
      </x:c>
      <x:c r="E4" s="56" t="str">
        <x:v>Reino natural / bioma</x:v>
      </x:c>
      <x:c r="F4" s="56" t="str">
        <x:v>Localización de prioridad (s)</x:v>
      </x:c>
      <x:c r="G4" s="56" t="str">
        <x:v>Fronteras</x:v>
      </x:c>
      <x:c r="H4" s="56" t="str">
        <x:v>Fecha de referencia</x:v>
      </x:c>
      <x:c r="I4" s="56" t="str">
        <x:v>Valor de referencia</x:v>
      </x:c>
      <x:c r="J4" s="56" t="str">
        <x:v>Unidad</x:v>
      </x:c>
      <x:c r="K4" s="56" t="str">
        <x:v>Fecha de destino</x:v>
      </x:c>
      <x:c r="L4" s="56" t="str">
        <x:v>Valor objetivo / resultado</x:v>
      </x:c>
      <x:c r="M4" s="56" t="str">
        <x:v>Un hito interino</x:v>
      </x:c>
      <x:c r="N4" s="56" t="str">
        <x:v>Anclaridad externa / método</x:v>
      </x:c>
      <x:c r="O4" s="56" t="str">
        <x:v>Enlace SBTN / GBF</x:v>
      </x:c>
      <x:c r="P4" s="56" t="str">
        <x:v>Propietario</x:v>
      </x:c>
      <x:c r="Q4" s="56" t="str">
        <x:v>Presupuesto / recursos</x:v>
      </x:c>
      <x:c r="R4" s="56" t="str">
        <x:v>Valor del progreso</x:v>
      </x:c>
      <x:c r="S4" s="56" t="str">
        <x:v>% de progreso</x:v>
      </x:c>
      <x:c r="T4" s="56" t="str">
        <x:v>Variante / explicación de la falta de objetivo</x:v>
      </x:c>
      <x:c r="U4" s="56" t="str">
        <x:v>Evidencia / metodología</x:v>
      </x:c>
      <x:c r="V4" s="57" t="str">
        <x:v>Estado objetivo</x:v>
      </x:c>
    </x:row>
    <x:row r="5">
      <x:c r="A5" s="95" t="str">
        <x:v>EX-TGT-001</x:v>
      </x:c>
      <x:c r="B5" s="96" t="str">
        <x:v>Objetivo ilustrativo de uso del agua - sustitución</x:v>
      </x:c>
      <x:c r="C5" s="96" t="str">
        <x:v>Dependencia del agua y impacto en la cuenca</x:v>
      </x:c>
      <x:c r="D5" s="96" t="str">
        <x:v>Conductor de impacto</x:v>
      </x:c>
      <x:c r="E5" s="96" t="str">
        <x:v>Agua dulce / cuenca</x:v>
      </x:c>
      <x:c r="F5" s="96" t="str">
        <x:v>Cuenca ilustrativa - reemplazo</x:v>
      </x:c>
      <x:c r="G5" s="96" t="str">
        <x:v>Operaciones directas</x:v>
      </x:c>
      <x:c r="H5" s="160" t="n">
        <x:v>46023</x:v>
      </x:c>
      <x:c r="I5" s="96"/>
      <x:c r="J5" s="96" t="str">
        <x:v>m3</x:v>
      </x:c>
      <x:c r="K5" s="160" t="n">
        <x:v>47848</x:v>
      </x:c>
      <x:c r="L5" s="96"/>
      <x:c r="M5" s="96" t="str">
        <x:v>Un hito anual</x:v>
      </x:c>
      <x:c r="N5" s="96" t="str">
        <x:v>Método específico o aprobado para cuenca</x:v>
      </x:c>
      <x:c r="O5" s="96" t="str">
        <x:v>SBTN agua dulce / GBF según corresponda</x:v>
      </x:c>
      <x:c r="P5" s="96" t="str"/>
      <x:c r="Q5" s="96" t="str"/>
      <x:c r="R5" s="166"/>
      <x:c r="S5" s="172" t="n">
        <x:f>IFERROR(R5/I5,0)</x:f>
        <x:v>0</x:v>
      </x:c>
      <x:c r="T5" s="96" t="str">
        <x:v>Lilla ilustrativa</x:v>
      </x:c>
      <x:c r="U5" s="96" t="str"/>
      <x:c r="V5" s="97" t="str">
        <x:v>No comenzó .</x:v>
      </x:c>
    </x:row>
    <x:row r="6">
      <x:c r="A6" s="98" t="str">
        <x:v>EX-TGT-002</x:v>
      </x:c>
      <x:c r="B6" s="99" t="str">
        <x:v>Objetivo ilustrativo de no conversión - sustitución</x:v>
      </x:c>
      <x:c r="C6" s="99" t="str">
        <x:v>Cambios en el uso de la tierra en el abastecimiento</x:v>
      </x:c>
      <x:c r="D6" s="99" t="str">
        <x:v>Conductor de impacto</x:v>
      </x:c>
      <x:c r="E6" s="99" t="str">
        <x:v>Paisaje de tierras / abastecimiento</x:v>
      </x:c>
      <x:c r="F6" s="99" t="str">
        <x:v>Regiones ilustrativas - sustituir</x:v>
      </x:c>
      <x:c r="G6" s="99" t="str">
        <x:v>Cadena de valor al sur</x:v>
      </x:c>
      <x:c r="H6" s="161" t="n">
        <x:v>46023</x:v>
      </x:c>
      <x:c r="I6" s="99"/>
      <x:c r="J6" s="99" t="str">
        <x:v>% rastreable / libre de conversión</x:v>
      </x:c>
      <x:c r="K6" s="161" t="n">
        <x:v>47848</x:v>
      </x:c>
      <x:c r="L6" s="99"/>
      <x:c r="M6" s="99" t="str">
        <x:v>Efectos de los proveedores</x:v>
      </x:c>
      <x:c r="N6" s="99" t="str">
        <x:v>El suelo SBTN u otro método aprobado</x:v>
      </x:c>
      <x:c r="O6" s="99" t="str">
        <x:v>Tierras de la SBTN / GBF según corresponda</x:v>
      </x:c>
      <x:c r="P6" s="99" t="str"/>
      <x:c r="Q6" s="99" t="str"/>
      <x:c r="R6" s="167"/>
      <x:c r="S6" s="173" t="n">
        <x:f>IFERROR(R6/I6,0)</x:f>
        <x:v>0</x:v>
      </x:c>
      <x:c r="T6" s="99" t="str">
        <x:v>Lilla ilustrativa</x:v>
      </x:c>
      <x:c r="U6" s="99" t="str"/>
      <x:c r="V6" s="100" t="str">
        <x:v>No comenzó .</x:v>
      </x:c>
    </x:row>
    <x:row r="7">
      <x:c r="A7" s="98" t="str"/>
      <x:c r="B7" s="99" t="str"/>
      <x:c r="C7" s="99" t="str"/>
      <x:c r="D7" s="99" t="str">
        <x:v>Conductor de impacto</x:v>
      </x:c>
      <x:c r="E7" s="99" t="str"/>
      <x:c r="F7" s="99" t="str"/>
      <x:c r="G7" s="99" t="str">
        <x:v>Base mixta / divulgación</x:v>
      </x:c>
      <x:c r="H7" s="161"/>
      <x:c r="I7" s="99"/>
      <x:c r="J7" s="99" t="str"/>
      <x:c r="K7" s="161"/>
      <x:c r="L7" s="99"/>
      <x:c r="M7" s="99" t="str"/>
      <x:c r="N7" s="99" t="str"/>
      <x:c r="O7" s="99" t="str"/>
      <x:c r="P7" s="99" t="str"/>
      <x:c r="Q7" s="99" t="str"/>
      <x:c r="R7" s="167"/>
      <x:c r="S7" s="173" t="n">
        <x:f>IFERROR(R7/I7,0)</x:f>
        <x:v>0</x:v>
      </x:c>
      <x:c r="T7" s="99" t="str"/>
      <x:c r="U7" s="99" t="str"/>
      <x:c r="V7" s="100" t="str">
        <x:v>No se aplica</x:v>
      </x:c>
    </x:row>
    <x:row r="8">
      <x:c r="A8" s="98" t="str"/>
      <x:c r="B8" s="99" t="str"/>
      <x:c r="C8" s="99" t="str"/>
      <x:c r="D8" s="99" t="str">
        <x:v>Conductor de impacto</x:v>
      </x:c>
      <x:c r="E8" s="99" t="str"/>
      <x:c r="F8" s="99" t="str"/>
      <x:c r="G8" s="99" t="str">
        <x:v>Base mixta / divulgación</x:v>
      </x:c>
      <x:c r="H8" s="161"/>
      <x:c r="I8" s="99"/>
      <x:c r="J8" s="99" t="str"/>
      <x:c r="K8" s="161"/>
      <x:c r="L8" s="99"/>
      <x:c r="M8" s="99" t="str"/>
      <x:c r="N8" s="99" t="str"/>
      <x:c r="O8" s="99" t="str"/>
      <x:c r="P8" s="99" t="str"/>
      <x:c r="Q8" s="99" t="str"/>
      <x:c r="R8" s="167"/>
      <x:c r="S8" s="173" t="n">
        <x:f>IFERROR(R8/I8,0)</x:f>
        <x:v>0</x:v>
      </x:c>
      <x:c r="T8" s="99" t="str"/>
      <x:c r="U8" s="99" t="str"/>
      <x:c r="V8" s="100" t="str">
        <x:v>No se aplica</x:v>
      </x:c>
    </x:row>
    <x:row r="9">
      <x:c r="A9" s="98" t="str"/>
      <x:c r="B9" s="99" t="str"/>
      <x:c r="C9" s="99" t="str"/>
      <x:c r="D9" s="99" t="str">
        <x:v>Conductor de impacto</x:v>
      </x:c>
      <x:c r="E9" s="99" t="str"/>
      <x:c r="F9" s="99" t="str"/>
      <x:c r="G9" s="99" t="str">
        <x:v>Base mixta / divulgación</x:v>
      </x:c>
      <x:c r="H9" s="161"/>
      <x:c r="I9" s="99"/>
      <x:c r="J9" s="99" t="str"/>
      <x:c r="K9" s="161"/>
      <x:c r="L9" s="99"/>
      <x:c r="M9" s="99" t="str"/>
      <x:c r="N9" s="99" t="str"/>
      <x:c r="O9" s="99" t="str"/>
      <x:c r="P9" s="99" t="str"/>
      <x:c r="Q9" s="99" t="str"/>
      <x:c r="R9" s="167"/>
      <x:c r="S9" s="173" t="n">
        <x:f>IFERROR(R9/I9,0)</x:f>
        <x:v>0</x:v>
      </x:c>
      <x:c r="T9" s="99" t="str"/>
      <x:c r="U9" s="99" t="str"/>
      <x:c r="V9" s="100" t="str">
        <x:v>No se aplica</x:v>
      </x:c>
    </x:row>
    <x:row r="10">
      <x:c r="A10" s="98" t="str"/>
      <x:c r="B10" s="99" t="str"/>
      <x:c r="C10" s="99" t="str"/>
      <x:c r="D10" s="99" t="str">
        <x:v>Conductor de impacto</x:v>
      </x:c>
      <x:c r="E10" s="99" t="str"/>
      <x:c r="F10" s="99" t="str"/>
      <x:c r="G10" s="99" t="str">
        <x:v>Base mixta / divulgación</x:v>
      </x:c>
      <x:c r="H10" s="161"/>
      <x:c r="I10" s="99"/>
      <x:c r="J10" s="99" t="str"/>
      <x:c r="K10" s="161"/>
      <x:c r="L10" s="99"/>
      <x:c r="M10" s="99" t="str"/>
      <x:c r="N10" s="99" t="str"/>
      <x:c r="O10" s="99" t="str"/>
      <x:c r="P10" s="99" t="str"/>
      <x:c r="Q10" s="99" t="str"/>
      <x:c r="R10" s="167"/>
      <x:c r="S10" s="173" t="n">
        <x:f>IFERROR(R10/I10,0)</x:f>
        <x:v>0</x:v>
      </x:c>
      <x:c r="T10" s="99" t="str"/>
      <x:c r="U10" s="99" t="str"/>
      <x:c r="V10" s="100" t="str">
        <x:v>No se aplica</x:v>
      </x:c>
    </x:row>
    <x:row r="11">
      <x:c r="A11" s="98" t="str"/>
      <x:c r="B11" s="99" t="str"/>
      <x:c r="C11" s="99" t="str"/>
      <x:c r="D11" s="99" t="str">
        <x:v>Conductor de impacto</x:v>
      </x:c>
      <x:c r="E11" s="99" t="str"/>
      <x:c r="F11" s="99" t="str"/>
      <x:c r="G11" s="99" t="str">
        <x:v>Base mixta / divulgación</x:v>
      </x:c>
      <x:c r="H11" s="161"/>
      <x:c r="I11" s="99"/>
      <x:c r="J11" s="99" t="str"/>
      <x:c r="K11" s="161"/>
      <x:c r="L11" s="99"/>
      <x:c r="M11" s="99" t="str"/>
      <x:c r="N11" s="99" t="str"/>
      <x:c r="O11" s="99" t="str"/>
      <x:c r="P11" s="99" t="str"/>
      <x:c r="Q11" s="99" t="str"/>
      <x:c r="R11" s="167"/>
      <x:c r="S11" s="173" t="n">
        <x:f>IFERROR(R11/I11,0)</x:f>
        <x:v>0</x:v>
      </x:c>
      <x:c r="T11" s="99" t="str"/>
      <x:c r="U11" s="99" t="str"/>
      <x:c r="V11" s="100" t="str">
        <x:v>No se aplica</x:v>
      </x:c>
    </x:row>
    <x:row r="12">
      <x:c r="A12" s="98" t="str"/>
      <x:c r="B12" s="99" t="str"/>
      <x:c r="C12" s="99" t="str"/>
      <x:c r="D12" s="99" t="str">
        <x:v>Conductor de impacto</x:v>
      </x:c>
      <x:c r="E12" s="99" t="str"/>
      <x:c r="F12" s="99" t="str"/>
      <x:c r="G12" s="99" t="str">
        <x:v>Base mixta / divulgación</x:v>
      </x:c>
      <x:c r="H12" s="161"/>
      <x:c r="I12" s="99"/>
      <x:c r="J12" s="99" t="str"/>
      <x:c r="K12" s="161"/>
      <x:c r="L12" s="99"/>
      <x:c r="M12" s="99" t="str"/>
      <x:c r="N12" s="99" t="str"/>
      <x:c r="O12" s="99" t="str"/>
      <x:c r="P12" s="99" t="str"/>
      <x:c r="Q12" s="99" t="str"/>
      <x:c r="R12" s="167"/>
      <x:c r="S12" s="173" t="n">
        <x:f>IFERROR(R12/I12,0)</x:f>
        <x:v>0</x:v>
      </x:c>
      <x:c r="T12" s="99" t="str"/>
      <x:c r="U12" s="99" t="str"/>
      <x:c r="V12" s="100" t="str">
        <x:v>No se aplica</x:v>
      </x:c>
    </x:row>
    <x:row r="13">
      <x:c r="A13" s="98" t="str"/>
      <x:c r="B13" s="99" t="str"/>
      <x:c r="C13" s="99" t="str"/>
      <x:c r="D13" s="99" t="str">
        <x:v>Conductor de impacto</x:v>
      </x:c>
      <x:c r="E13" s="99" t="str"/>
      <x:c r="F13" s="99" t="str"/>
      <x:c r="G13" s="99" t="str">
        <x:v>Base mixta / divulgación</x:v>
      </x:c>
      <x:c r="H13" s="161"/>
      <x:c r="I13" s="99"/>
      <x:c r="J13" s="99" t="str"/>
      <x:c r="K13" s="161"/>
      <x:c r="L13" s="99"/>
      <x:c r="M13" s="99" t="str"/>
      <x:c r="N13" s="99" t="str"/>
      <x:c r="O13" s="99" t="str"/>
      <x:c r="P13" s="99" t="str"/>
      <x:c r="Q13" s="99" t="str"/>
      <x:c r="R13" s="167"/>
      <x:c r="S13" s="173" t="n">
        <x:f>IFERROR(R13/I13,0)</x:f>
        <x:v>0</x:v>
      </x:c>
      <x:c r="T13" s="99" t="str"/>
      <x:c r="U13" s="99" t="str"/>
      <x:c r="V13" s="100" t="str">
        <x:v>No se aplica</x:v>
      </x:c>
    </x:row>
    <x:row r="14">
      <x:c r="A14" s="98" t="str"/>
      <x:c r="B14" s="99" t="str"/>
      <x:c r="C14" s="99" t="str"/>
      <x:c r="D14" s="99" t="str">
        <x:v>Conductor de impacto</x:v>
      </x:c>
      <x:c r="E14" s="99" t="str"/>
      <x:c r="F14" s="99" t="str"/>
      <x:c r="G14" s="99" t="str">
        <x:v>Base mixta / divulgación</x:v>
      </x:c>
      <x:c r="H14" s="161"/>
      <x:c r="I14" s="99"/>
      <x:c r="J14" s="99" t="str"/>
      <x:c r="K14" s="161"/>
      <x:c r="L14" s="99"/>
      <x:c r="M14" s="99" t="str"/>
      <x:c r="N14" s="99" t="str"/>
      <x:c r="O14" s="99" t="str"/>
      <x:c r="P14" s="99" t="str"/>
      <x:c r="Q14" s="99" t="str"/>
      <x:c r="R14" s="167"/>
      <x:c r="S14" s="173" t="n">
        <x:f>IFERROR(R14/I14,0)</x:f>
        <x:v>0</x:v>
      </x:c>
      <x:c r="T14" s="99" t="str"/>
      <x:c r="U14" s="99" t="str"/>
      <x:c r="V14" s="100" t="str">
        <x:v>No se aplica</x:v>
      </x:c>
    </x:row>
    <x:row r="15">
      <x:c r="A15" s="98" t="str"/>
      <x:c r="B15" s="99" t="str"/>
      <x:c r="C15" s="99" t="str"/>
      <x:c r="D15" s="99" t="str">
        <x:v>Conductor de impacto</x:v>
      </x:c>
      <x:c r="E15" s="99" t="str"/>
      <x:c r="F15" s="99" t="str"/>
      <x:c r="G15" s="99" t="str">
        <x:v>Base mixta / divulgación</x:v>
      </x:c>
      <x:c r="H15" s="161"/>
      <x:c r="I15" s="99"/>
      <x:c r="J15" s="99" t="str"/>
      <x:c r="K15" s="161"/>
      <x:c r="L15" s="99"/>
      <x:c r="M15" s="99" t="str"/>
      <x:c r="N15" s="99" t="str"/>
      <x:c r="O15" s="99" t="str"/>
      <x:c r="P15" s="99" t="str"/>
      <x:c r="Q15" s="99" t="str"/>
      <x:c r="R15" s="167"/>
      <x:c r="S15" s="173" t="n">
        <x:f>IFERROR(R15/I15,0)</x:f>
        <x:v>0</x:v>
      </x:c>
      <x:c r="T15" s="99" t="str"/>
      <x:c r="U15" s="99" t="str"/>
      <x:c r="V15" s="100" t="str">
        <x:v>No se aplica</x:v>
      </x:c>
    </x:row>
    <x:row r="16">
      <x:c r="A16" s="98" t="str"/>
      <x:c r="B16" s="99" t="str"/>
      <x:c r="C16" s="99" t="str"/>
      <x:c r="D16" s="99" t="str">
        <x:v>Conductor de impacto</x:v>
      </x:c>
      <x:c r="E16" s="99" t="str"/>
      <x:c r="F16" s="99" t="str"/>
      <x:c r="G16" s="99" t="str">
        <x:v>Base mixta / divulgación</x:v>
      </x:c>
      <x:c r="H16" s="161"/>
      <x:c r="I16" s="99"/>
      <x:c r="J16" s="99" t="str"/>
      <x:c r="K16" s="161"/>
      <x:c r="L16" s="99"/>
      <x:c r="M16" s="99" t="str"/>
      <x:c r="N16" s="99" t="str"/>
      <x:c r="O16" s="99" t="str"/>
      <x:c r="P16" s="99" t="str"/>
      <x:c r="Q16" s="99" t="str"/>
      <x:c r="R16" s="167"/>
      <x:c r="S16" s="173" t="n">
        <x:f>IFERROR(R16/I16,0)</x:f>
        <x:v>0</x:v>
      </x:c>
      <x:c r="T16" s="99" t="str"/>
      <x:c r="U16" s="99" t="str"/>
      <x:c r="V16" s="100" t="str">
        <x:v>No se aplica</x:v>
      </x:c>
    </x:row>
    <x:row r="17">
      <x:c r="A17" s="98" t="str"/>
      <x:c r="B17" s="99" t="str"/>
      <x:c r="C17" s="99" t="str"/>
      <x:c r="D17" s="99" t="str">
        <x:v>Conductor de impacto</x:v>
      </x:c>
      <x:c r="E17" s="99" t="str"/>
      <x:c r="F17" s="99" t="str"/>
      <x:c r="G17" s="99" t="str">
        <x:v>Base mixta / divulgación</x:v>
      </x:c>
      <x:c r="H17" s="161"/>
      <x:c r="I17" s="99"/>
      <x:c r="J17" s="99" t="str"/>
      <x:c r="K17" s="161"/>
      <x:c r="L17" s="99"/>
      <x:c r="M17" s="99" t="str"/>
      <x:c r="N17" s="99" t="str"/>
      <x:c r="O17" s="99" t="str"/>
      <x:c r="P17" s="99" t="str"/>
      <x:c r="Q17" s="99" t="str"/>
      <x:c r="R17" s="167"/>
      <x:c r="S17" s="173" t="n">
        <x:f>IFERROR(R17/I17,0)</x:f>
        <x:v>0</x:v>
      </x:c>
      <x:c r="T17" s="99" t="str"/>
      <x:c r="U17" s="99" t="str"/>
      <x:c r="V17" s="100" t="str">
        <x:v>No se aplica</x:v>
      </x:c>
    </x:row>
    <x:row r="18">
      <x:c r="A18" s="98" t="str"/>
      <x:c r="B18" s="99" t="str"/>
      <x:c r="C18" s="99" t="str"/>
      <x:c r="D18" s="99" t="str">
        <x:v>Conductor de impacto</x:v>
      </x:c>
      <x:c r="E18" s="99" t="str"/>
      <x:c r="F18" s="99" t="str"/>
      <x:c r="G18" s="99" t="str">
        <x:v>Base mixta / divulgación</x:v>
      </x:c>
      <x:c r="H18" s="161"/>
      <x:c r="I18" s="99"/>
      <x:c r="J18" s="99" t="str"/>
      <x:c r="K18" s="161"/>
      <x:c r="L18" s="99"/>
      <x:c r="M18" s="99" t="str"/>
      <x:c r="N18" s="99" t="str"/>
      <x:c r="O18" s="99" t="str"/>
      <x:c r="P18" s="99" t="str"/>
      <x:c r="Q18" s="99" t="str"/>
      <x:c r="R18" s="167"/>
      <x:c r="S18" s="173" t="n">
        <x:f>IFERROR(R18/I18,0)</x:f>
        <x:v>0</x:v>
      </x:c>
      <x:c r="T18" s="99" t="str"/>
      <x:c r="U18" s="99" t="str"/>
      <x:c r="V18" s="100" t="str">
        <x:v>No se aplica</x:v>
      </x:c>
    </x:row>
    <x:row r="19">
      <x:c r="A19" s="101" t="str"/>
      <x:c r="B19" s="102" t="str"/>
      <x:c r="C19" s="102" t="str"/>
      <x:c r="D19" s="102" t="str">
        <x:v>Conductor de impacto</x:v>
      </x:c>
      <x:c r="E19" s="102" t="str"/>
      <x:c r="F19" s="102" t="str"/>
      <x:c r="G19" s="102" t="str">
        <x:v>Base mixta / divulgación</x:v>
      </x:c>
      <x:c r="H19" s="162"/>
      <x:c r="I19" s="102"/>
      <x:c r="J19" s="102" t="str"/>
      <x:c r="K19" s="162"/>
      <x:c r="L19" s="102"/>
      <x:c r="M19" s="102" t="str"/>
      <x:c r="N19" s="102" t="str"/>
      <x:c r="O19" s="102" t="str"/>
      <x:c r="P19" s="102" t="str"/>
      <x:c r="Q19" s="102" t="str"/>
      <x:c r="R19" s="168"/>
      <x:c r="S19" s="174" t="n">
        <x:f>IFERROR(R19/I19,0)</x:f>
        <x:v>0</x:v>
      </x:c>
      <x:c r="T19" s="102" t="str"/>
      <x:c r="U19" s="102" t="str"/>
      <x:c r="V19" s="103" t="str">
        <x:v>No se aplica</x:v>
      </x:c>
    </x:row>
  </x:sheetData>
  <x:mergeCells>
    <x:mergeCell ref="A1:V1"/>
    <x:mergeCell ref="A2:V2"/>
  </x:mergeCells>
  <x:conditionalFormatting sqref="S5:S19">
    <x:cfRule type="dataBar" priority="1">
      <x:dataBar>
        <x:cfvo type="min"/>
        <x:cfvo type="max"/>
        <x:color rgb="FF4F7F73"/>
      </x:dataBar>
      <x:extLst>
        <x:ext xmlns:x14="http://schemas.microsoft.com/office/spreadsheetml/2009/9/main" uri="{B025F937-C7B1-47D3-B67F-A62EFF666E3E}">
          <x14:id>{656F057F-19E9-1AF6-CCC5-3381D73D9DE0}</x14:id>
        </x:ext>
      </x:extLst>
    </x:cfRule>
  </x:conditionalFormatting>
  <x:conditionalFormatting sqref="V5:V19">
    <x:cfRule type="expression" dxfId="2" priority="2">
      <x:formula>V5="On track"</x:formula>
    </x:cfRule>
    <x:cfRule type="expression" dxfId="3" priority="3">
      <x:formula>OR(V5="At risk",V5="Missed")</x:formula>
    </x:cfRule>
  </x:conditionalFormatting>
  <x:dataValidations count="3">
    <x:dataValidation type="list" sqref="D5:D19">
      <x:formula1>Lists!$J$5:$J$9</x:formula1>
    </x:dataValidation>
    <x:dataValidation type="list" sqref="G5:G19">
      <x:formula1>Lists!$D$5:$D$11</x:formula1>
    </x:dataValidation>
    <x:dataValidation type="list" sqref="V5:V19">
      <x:formula1>Lists!$E$5:$E$13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c2b081db0f43af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656F057F-19E9-1AF6-CCC5-3381D73D9DE0}">
            <x14:dataBar gradient="1">
              <x14:cfvo type="min"/>
              <x14:cfvo type="max"/>
              <x14:fillColor rgb="FF4F7F73"/>
            </x14:dataBar>
          </x14:cfRule>
          <xm:sqref>S5:S19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5" hidden="0" customWidth="1"/>
    <x:col min="3" max="3" width="28" hidden="0" customWidth="1"/>
    <x:col min="4" max="4" width="23" hidden="0" customWidth="1"/>
    <x:col min="5" max="5" width="38" hidden="0" customWidth="1"/>
    <x:col min="6" max="6" width="38" hidden="0" customWidth="1"/>
    <x:col min="7" max="7" width="24" hidden="0" customWidth="1"/>
    <x:col min="8" max="8" width="30" hidden="0" customWidth="1"/>
    <x:col min="9" max="9" width="28" hidden="0" customWidth="1"/>
    <x:col min="10" max="10" width="18" hidden="0" customWidth="1"/>
    <x:col min="11" max="11" width="28" hidden="0" customWidth="1"/>
    <x:col min="12" max="12" width="34" hidden="0" customWidth="1"/>
    <x:col min="13" max="13" width="32" hidden="0" customWidth="1"/>
    <x:col min="14" max="14" width="28" hidden="0" customWidth="1"/>
    <x:col min="15" max="15" width="18" hidden="0" customWidth="1"/>
    <x:col min="16" max="16" width="14" hidden="0" customWidth="1"/>
    <x:col min="17" max="17" width="14" hidden="0" customWidth="1"/>
    <x:col min="18" max="18" width="16" hidden="0" customWidth="1"/>
    <x:col min="19" max="19" width="25" hidden="0" customWidth="1"/>
    <x:col min="20" max="20" width="34" hidden="0" customWidth="1"/>
    <x:col min="21" max="21" width="18" hidden="0" customWidth="1"/>
  </x:cols>
  <x:sheetData>
    <x:row r="1" ht="34" customHeight="1">
      <x:c r="A1" s="4" t="str">
        <x:v>Registro de acciones de mitigación-hierarquía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</x:row>
    <x:row r="2" ht="30" customHeight="1">
      <x:c r="A2" s="11" t="str">
        <x:v>Sequenciación de la pista, impactos residuales, resultados de restauración y calidad compensada sin compensación de los impactos brutos.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</x:row>
    <x:row r="4" ht="34" customHeight="1">
      <x:c r="A4" s="55" t="str">
        <x:v>Identificación de la acción</x:v>
      </x:c>
      <x:c r="B4" s="56" t="str">
        <x:v>Identificación de impacto / riesgo</x:v>
      </x:c>
      <x:c r="C4" s="56" t="str">
        <x:v>Nodo de ubicación / cadena de valores</x:v>
      </x:c>
      <x:c r="D4" s="56" t="str">
        <x:v>Paso de mitigación</x:v>
      </x:c>
      <x:c r="E4" s="56" t="str">
        <x:v>Descripción de la acción</x:v>
      </x:c>
      <x:c r="F4" s="56" t="str">
        <x:v>Por qué no es posible dar un paso más temprano</x:v>
      </x:c>
      <x:c r="G4" s="56" t="str">
        <x:v>Reducción del impacto bruto esperada</x:v>
      </x:c>
      <x:c r="H4" s="56" t="str">
        <x:v>Resultados de restauración / regeneración</x:v>
      </x:c>
      <x:c r="I4" s="56" t="str">
        <x:v>Impacto residual después de la acción</x:v>
      </x:c>
      <x:c r="J4" s="56" t="str">
        <x:v>¿Propuso una compensación?</x:v>
      </x:c>
      <x:c r="K4" s="56" t="str">
        <x:v>Estándar / proyecto de compensación</x:v>
      </x:c>
      <x:c r="L4" s="56" t="str">
        <x:v>Prueba de equivalencia / adicionalidad</x:v>
      </x:c>
      <x:c r="M4" s="56" t="str">
        <x:v>Control de permanencia / fugas</x:v>
      </x:c>
      <x:c r="N4" s="56" t="str">
        <x:v>Engagamiento del titular de derechos</x:v>
      </x:c>
      <x:c r="O4" s="56" t="str">
        <x:v>Propietario</x:v>
      </x:c>
      <x:c r="P4" s="56" t="str">
        <x:v>Fecha de inicio</x:v>
      </x:c>
      <x:c r="Q4" s="56" t="str">
        <x:v>Fecha de finalización</x:v>
      </x:c>
      <x:c r="R4" s="56" t="str">
        <x:v>Presupuesto</x:v>
      </x:c>
      <x:c r="S4" s="56" t="str">
        <x:v>Metrica de rendimiento</x:v>
      </x:c>
      <x:c r="T4" s="56" t="str">
        <x:v>Encuentro / compensación</x:v>
      </x:c>
      <x:c r="U4" s="57" t="str">
        <x:v>Estado de la revisión</x:v>
      </x:c>
    </x:row>
    <x:row r="5">
      <x:c r="A5" s="95" t="str">
        <x:v>EX-ACT-001</x:v>
      </x:c>
      <x:c r="B5" s="96" t="str">
        <x:v>EX-IMP-001</x:v>
      </x:c>
      <x:c r="C5" s="96" t="str">
        <x:v>Sitio ilustrativo - sustituir</x:v>
      </x:c>
      <x:c r="D5" s="96" t="str">
        <x:v>Evita el uso de la droga.</x:v>
      </x:c>
      <x:c r="E5" s="96" t="str">
        <x:v>Reubicar o rediseñar para evitar la conversión de hábitat</x:v>
      </x:c>
      <x:c r="F5" s="96" t="str"/>
      <x:c r="G5" s="96" t="str"/>
      <x:c r="H5" s="96" t="str"/>
      <x:c r="I5" s="96" t="str"/>
      <x:c r="J5" s="96" t="str">
        <x:v>No , no .</x:v>
      </x:c>
      <x:c r="K5" s="96" t="str"/>
      <x:c r="L5" s="96" t="str"/>
      <x:c r="M5" s="96" t="str"/>
      <x:c r="N5" s="96" t="str"/>
      <x:c r="O5" s="96" t="str"/>
      <x:c r="P5" s="160"/>
      <x:c r="Q5" s="160"/>
      <x:c r="R5" s="178"/>
      <x:c r="S5" s="96" t="str"/>
      <x:c r="T5" s="96" t="str">
        <x:v>Lilla ilustrativa</x:v>
      </x:c>
      <x:c r="U5" s="97" t="str">
        <x:v>No comenzó .</x:v>
      </x:c>
    </x:row>
    <x:row r="6">
      <x:c r="A6" s="98" t="str">
        <x:v>EX-ACT-002</x:v>
      </x:c>
      <x:c r="B6" s="99" t="str">
        <x:v>EX-IMP-001</x:v>
      </x:c>
      <x:c r="C6" s="99" t="str">
        <x:v>Sitio ilustrativo - sustituir</x:v>
      </x:c>
      <x:c r="D6" s="99" t="str">
        <x:v>Minimizar / reducir</x:v>
      </x:c>
      <x:c r="E6" s="99" t="str">
        <x:v>Reducir la huella restante mediante controles de diseño y operación</x:v>
      </x:c>
      <x:c r="F6" s="99" t="str">
        <x:v>Sólo después de evaluar la evasión</x:v>
      </x:c>
      <x:c r="G6" s="99" t="str"/>
      <x:c r="H6" s="99" t="str"/>
      <x:c r="I6" s="99" t="str"/>
      <x:c r="J6" s="99" t="str">
        <x:v>No , no .</x:v>
      </x:c>
      <x:c r="K6" s="99" t="str"/>
      <x:c r="L6" s="99" t="str"/>
      <x:c r="M6" s="99" t="str"/>
      <x:c r="N6" s="99" t="str"/>
      <x:c r="O6" s="99" t="str"/>
      <x:c r="P6" s="161"/>
      <x:c r="Q6" s="161"/>
      <x:c r="R6" s="179"/>
      <x:c r="S6" s="99" t="str"/>
      <x:c r="T6" s="99" t="str">
        <x:v>Lilla ilustrativa</x:v>
      </x:c>
      <x:c r="U6" s="100" t="str">
        <x:v>No comenzó .</x:v>
      </x:c>
    </x:row>
    <x:row r="7">
      <x:c r="A7" s="98" t="str">
        <x:v>EX-ACT-003</x:v>
      </x:c>
      <x:c r="B7" s="99" t="str">
        <x:v>EX-IMP-001</x:v>
      </x:c>
      <x:c r="C7" s="99" t="str">
        <x:v>Sitio ilustrativo - sustituir</x:v>
      </x:c>
      <x:c r="D7" s="99" t="str">
        <x:v>Restaurar / regenerar</x:v>
      </x:c>
      <x:c r="E7" s="99" t="str">
        <x:v>Restaurar las zonas afectadas y controlar los resultados ecológicos</x:v>
      </x:c>
      <x:c r="F7" s="99" t="str">
        <x:v>Para los impactos que se produjeron o no pudieron evitarse completamente</x:v>
      </x:c>
      <x:c r="G7" s="99" t="str"/>
      <x:c r="H7" s="99" t="str"/>
      <x:c r="I7" s="99" t="str"/>
      <x:c r="J7" s="99" t="str">
        <x:v>Condicional</x:v>
      </x:c>
      <x:c r="K7" s="99" t="str"/>
      <x:c r="L7" s="99" t="str"/>
      <x:c r="M7" s="99" t="str"/>
      <x:c r="N7" s="99" t="str"/>
      <x:c r="O7" s="99" t="str"/>
      <x:c r="P7" s="161"/>
      <x:c r="Q7" s="161"/>
      <x:c r="R7" s="179"/>
      <x:c r="S7" s="99" t="str"/>
      <x:c r="T7" s="99" t="str">
        <x:v>Lilla ilustrativa</x:v>
      </x:c>
      <x:c r="U7" s="100" t="str">
        <x:v>No comenzó .</x:v>
      </x:c>
    </x:row>
    <x:row r="8">
      <x:c r="A8" s="98" t="str">
        <x:v>EX-ACT-004</x:v>
      </x:c>
      <x:c r="B8" s="99" t="str">
        <x:v>EX-IMP-001</x:v>
      </x:c>
      <x:c r="C8" s="99" t="str">
        <x:v>Impacto residual ilustrativo - sustitución</x:v>
      </x:c>
      <x:c r="D8" s="99" t="str">
        <x:v>Impacto residual de compensación</x:v>
      </x:c>
      <x:c r="E8" s="99" t="str">
        <x:v>Compensación potencial después de los pasos anteriores de jerarquía</x:v>
      </x:c>
      <x:c r="F8" s="99" t="str">
        <x:v>Alternativas de documentos rechazadas</x:v>
      </x:c>
      <x:c r="G8" s="99" t="str"/>
      <x:c r="H8" s="99" t="str"/>
      <x:c r="I8" s="99" t="str"/>
      <x:c r="J8" s="99" t="str">
        <x:v>Sí , es cierto .</x:v>
      </x:c>
      <x:c r="K8" s="99" t="str"/>
      <x:c r="L8" s="99" t="str"/>
      <x:c r="M8" s="99" t="str"/>
      <x:c r="N8" s="99" t="str"/>
      <x:c r="O8" s="99" t="str"/>
      <x:c r="P8" s="161"/>
      <x:c r="Q8" s="161"/>
      <x:c r="R8" s="179"/>
      <x:c r="S8" s="99" t="str"/>
      <x:c r="T8" s="99" t="str">
        <x:v>Línea ilustrativa - no homologación</x:v>
      </x:c>
      <x:c r="U8" s="100" t="str">
        <x:v>No comenzó .</x:v>
      </x:c>
    </x:row>
    <x:row r="9">
      <x:c r="A9" s="98" t="str"/>
      <x:c r="B9" s="99" t="str"/>
      <x:c r="C9" s="99" t="str"/>
      <x:c r="D9" s="99" t="str">
        <x:v>Evita el uso de la droga.</x:v>
      </x:c>
      <x:c r="E9" s="99" t="str"/>
      <x:c r="F9" s="99" t="str"/>
      <x:c r="G9" s="99" t="str"/>
      <x:c r="H9" s="99" t="str"/>
      <x:c r="I9" s="99" t="str"/>
      <x:c r="J9" s="99" t="str">
        <x:v>No evaluado</x:v>
      </x:c>
      <x:c r="K9" s="99" t="str"/>
      <x:c r="L9" s="99" t="str"/>
      <x:c r="M9" s="99" t="str"/>
      <x:c r="N9" s="99" t="str"/>
      <x:c r="O9" s="99" t="str"/>
      <x:c r="P9" s="161"/>
      <x:c r="Q9" s="161"/>
      <x:c r="R9" s="179"/>
      <x:c r="S9" s="99" t="str"/>
      <x:c r="T9" s="99" t="str"/>
      <x:c r="U9" s="100" t="str">
        <x:v>No se aplica</x:v>
      </x:c>
    </x:row>
    <x:row r="10">
      <x:c r="A10" s="98" t="str"/>
      <x:c r="B10" s="99" t="str"/>
      <x:c r="C10" s="99" t="str"/>
      <x:c r="D10" s="99" t="str">
        <x:v>Evita el uso de la droga.</x:v>
      </x:c>
      <x:c r="E10" s="99" t="str"/>
      <x:c r="F10" s="99" t="str"/>
      <x:c r="G10" s="99" t="str"/>
      <x:c r="H10" s="99" t="str"/>
      <x:c r="I10" s="99" t="str"/>
      <x:c r="J10" s="99" t="str">
        <x:v>No evaluado</x:v>
      </x:c>
      <x:c r="K10" s="99" t="str"/>
      <x:c r="L10" s="99" t="str"/>
      <x:c r="M10" s="99" t="str"/>
      <x:c r="N10" s="99" t="str"/>
      <x:c r="O10" s="99" t="str"/>
      <x:c r="P10" s="161"/>
      <x:c r="Q10" s="161"/>
      <x:c r="R10" s="179"/>
      <x:c r="S10" s="99" t="str"/>
      <x:c r="T10" s="99" t="str"/>
      <x:c r="U10" s="100" t="str">
        <x:v>No se aplica</x:v>
      </x:c>
    </x:row>
    <x:row r="11">
      <x:c r="A11" s="98" t="str"/>
      <x:c r="B11" s="99" t="str"/>
      <x:c r="C11" s="99" t="str"/>
      <x:c r="D11" s="99" t="str">
        <x:v>Evita el uso de la droga.</x:v>
      </x:c>
      <x:c r="E11" s="99" t="str"/>
      <x:c r="F11" s="99" t="str"/>
      <x:c r="G11" s="99" t="str"/>
      <x:c r="H11" s="99" t="str"/>
      <x:c r="I11" s="99" t="str"/>
      <x:c r="J11" s="99" t="str">
        <x:v>No evaluado</x:v>
      </x:c>
      <x:c r="K11" s="99" t="str"/>
      <x:c r="L11" s="99" t="str"/>
      <x:c r="M11" s="99" t="str"/>
      <x:c r="N11" s="99" t="str"/>
      <x:c r="O11" s="99" t="str"/>
      <x:c r="P11" s="161"/>
      <x:c r="Q11" s="161"/>
      <x:c r="R11" s="179"/>
      <x:c r="S11" s="99" t="str"/>
      <x:c r="T11" s="99" t="str"/>
      <x:c r="U11" s="100" t="str">
        <x:v>No se aplica</x:v>
      </x:c>
    </x:row>
    <x:row r="12">
      <x:c r="A12" s="98" t="str"/>
      <x:c r="B12" s="99" t="str"/>
      <x:c r="C12" s="99" t="str"/>
      <x:c r="D12" s="99" t="str">
        <x:v>Evita el uso de la droga.</x:v>
      </x:c>
      <x:c r="E12" s="99" t="str"/>
      <x:c r="F12" s="99" t="str"/>
      <x:c r="G12" s="99" t="str"/>
      <x:c r="H12" s="99" t="str"/>
      <x:c r="I12" s="99" t="str"/>
      <x:c r="J12" s="99" t="str">
        <x:v>No evaluado</x:v>
      </x:c>
      <x:c r="K12" s="99" t="str"/>
      <x:c r="L12" s="99" t="str"/>
      <x:c r="M12" s="99" t="str"/>
      <x:c r="N12" s="99" t="str"/>
      <x:c r="O12" s="99" t="str"/>
      <x:c r="P12" s="161"/>
      <x:c r="Q12" s="161"/>
      <x:c r="R12" s="179"/>
      <x:c r="S12" s="99" t="str"/>
      <x:c r="T12" s="99" t="str"/>
      <x:c r="U12" s="100" t="str">
        <x:v>No se aplica</x:v>
      </x:c>
    </x:row>
    <x:row r="13">
      <x:c r="A13" s="98" t="str"/>
      <x:c r="B13" s="99" t="str"/>
      <x:c r="C13" s="99" t="str"/>
      <x:c r="D13" s="99" t="str">
        <x:v>Evita el uso de la droga.</x:v>
      </x:c>
      <x:c r="E13" s="99" t="str"/>
      <x:c r="F13" s="99" t="str"/>
      <x:c r="G13" s="99" t="str"/>
      <x:c r="H13" s="99" t="str"/>
      <x:c r="I13" s="99" t="str"/>
      <x:c r="J13" s="99" t="str">
        <x:v>No evaluado</x:v>
      </x:c>
      <x:c r="K13" s="99" t="str"/>
      <x:c r="L13" s="99" t="str"/>
      <x:c r="M13" s="99" t="str"/>
      <x:c r="N13" s="99" t="str"/>
      <x:c r="O13" s="99" t="str"/>
      <x:c r="P13" s="161"/>
      <x:c r="Q13" s="161"/>
      <x:c r="R13" s="179"/>
      <x:c r="S13" s="99" t="str"/>
      <x:c r="T13" s="99" t="str"/>
      <x:c r="U13" s="100" t="str">
        <x:v>No se aplica</x:v>
      </x:c>
    </x:row>
    <x:row r="14">
      <x:c r="A14" s="98" t="str"/>
      <x:c r="B14" s="99" t="str"/>
      <x:c r="C14" s="99" t="str"/>
      <x:c r="D14" s="99" t="str">
        <x:v>Evita el uso de la droga.</x:v>
      </x:c>
      <x:c r="E14" s="99" t="str"/>
      <x:c r="F14" s="99" t="str"/>
      <x:c r="G14" s="99" t="str"/>
      <x:c r="H14" s="99" t="str"/>
      <x:c r="I14" s="99" t="str"/>
      <x:c r="J14" s="99" t="str">
        <x:v>No evaluado</x:v>
      </x:c>
      <x:c r="K14" s="99" t="str"/>
      <x:c r="L14" s="99" t="str"/>
      <x:c r="M14" s="99" t="str"/>
      <x:c r="N14" s="99" t="str"/>
      <x:c r="O14" s="99" t="str"/>
      <x:c r="P14" s="161"/>
      <x:c r="Q14" s="161"/>
      <x:c r="R14" s="179"/>
      <x:c r="S14" s="99" t="str"/>
      <x:c r="T14" s="99" t="str"/>
      <x:c r="U14" s="100" t="str">
        <x:v>No se aplica</x:v>
      </x:c>
    </x:row>
    <x:row r="15">
      <x:c r="A15" s="98" t="str"/>
      <x:c r="B15" s="99" t="str"/>
      <x:c r="C15" s="99" t="str"/>
      <x:c r="D15" s="99" t="str">
        <x:v>Evita el uso de la droga.</x:v>
      </x:c>
      <x:c r="E15" s="99" t="str"/>
      <x:c r="F15" s="99" t="str"/>
      <x:c r="G15" s="99" t="str"/>
      <x:c r="H15" s="99" t="str"/>
      <x:c r="I15" s="99" t="str"/>
      <x:c r="J15" s="99" t="str">
        <x:v>No evaluado</x:v>
      </x:c>
      <x:c r="K15" s="99" t="str"/>
      <x:c r="L15" s="99" t="str"/>
      <x:c r="M15" s="99" t="str"/>
      <x:c r="N15" s="99" t="str"/>
      <x:c r="O15" s="99" t="str"/>
      <x:c r="P15" s="161"/>
      <x:c r="Q15" s="161"/>
      <x:c r="R15" s="179"/>
      <x:c r="S15" s="99" t="str"/>
      <x:c r="T15" s="99" t="str"/>
      <x:c r="U15" s="100" t="str">
        <x:v>No se aplica</x:v>
      </x:c>
    </x:row>
    <x:row r="16">
      <x:c r="A16" s="98" t="str"/>
      <x:c r="B16" s="99" t="str"/>
      <x:c r="C16" s="99" t="str"/>
      <x:c r="D16" s="99" t="str">
        <x:v>Evita el uso de la droga.</x:v>
      </x:c>
      <x:c r="E16" s="99" t="str"/>
      <x:c r="F16" s="99" t="str"/>
      <x:c r="G16" s="99" t="str"/>
      <x:c r="H16" s="99" t="str"/>
      <x:c r="I16" s="99" t="str"/>
      <x:c r="J16" s="99" t="str">
        <x:v>No evaluado</x:v>
      </x:c>
      <x:c r="K16" s="99" t="str"/>
      <x:c r="L16" s="99" t="str"/>
      <x:c r="M16" s="99" t="str"/>
      <x:c r="N16" s="99" t="str"/>
      <x:c r="O16" s="99" t="str"/>
      <x:c r="P16" s="161"/>
      <x:c r="Q16" s="161"/>
      <x:c r="R16" s="179"/>
      <x:c r="S16" s="99" t="str"/>
      <x:c r="T16" s="99" t="str"/>
      <x:c r="U16" s="100" t="str">
        <x:v>No se aplica</x:v>
      </x:c>
    </x:row>
    <x:row r="17">
      <x:c r="A17" s="98" t="str"/>
      <x:c r="B17" s="99" t="str"/>
      <x:c r="C17" s="99" t="str"/>
      <x:c r="D17" s="99" t="str">
        <x:v>Evita el uso de la droga.</x:v>
      </x:c>
      <x:c r="E17" s="99" t="str"/>
      <x:c r="F17" s="99" t="str"/>
      <x:c r="G17" s="99" t="str"/>
      <x:c r="H17" s="99" t="str"/>
      <x:c r="I17" s="99" t="str"/>
      <x:c r="J17" s="99" t="str">
        <x:v>No evaluado</x:v>
      </x:c>
      <x:c r="K17" s="99" t="str"/>
      <x:c r="L17" s="99" t="str"/>
      <x:c r="M17" s="99" t="str"/>
      <x:c r="N17" s="99" t="str"/>
      <x:c r="O17" s="99" t="str"/>
      <x:c r="P17" s="161"/>
      <x:c r="Q17" s="161"/>
      <x:c r="R17" s="179"/>
      <x:c r="S17" s="99" t="str"/>
      <x:c r="T17" s="99" t="str"/>
      <x:c r="U17" s="100" t="str">
        <x:v>No se aplica</x:v>
      </x:c>
    </x:row>
    <x:row r="18">
      <x:c r="A18" s="98" t="str"/>
      <x:c r="B18" s="99" t="str"/>
      <x:c r="C18" s="99" t="str"/>
      <x:c r="D18" s="99" t="str">
        <x:v>Evita el uso de la droga.</x:v>
      </x:c>
      <x:c r="E18" s="99" t="str"/>
      <x:c r="F18" s="99" t="str"/>
      <x:c r="G18" s="99" t="str"/>
      <x:c r="H18" s="99" t="str"/>
      <x:c r="I18" s="99" t="str"/>
      <x:c r="J18" s="99" t="str">
        <x:v>No evaluado</x:v>
      </x:c>
      <x:c r="K18" s="99" t="str"/>
      <x:c r="L18" s="99" t="str"/>
      <x:c r="M18" s="99" t="str"/>
      <x:c r="N18" s="99" t="str"/>
      <x:c r="O18" s="99" t="str"/>
      <x:c r="P18" s="161"/>
      <x:c r="Q18" s="161"/>
      <x:c r="R18" s="179"/>
      <x:c r="S18" s="99" t="str"/>
      <x:c r="T18" s="99" t="str"/>
      <x:c r="U18" s="100" t="str">
        <x:v>No se aplica</x:v>
      </x:c>
    </x:row>
    <x:row r="19">
      <x:c r="A19" s="101" t="str"/>
      <x:c r="B19" s="102" t="str"/>
      <x:c r="C19" s="102" t="str"/>
      <x:c r="D19" s="102" t="str">
        <x:v>Evita el uso de la droga.</x:v>
      </x:c>
      <x:c r="E19" s="102" t="str"/>
      <x:c r="F19" s="102" t="str"/>
      <x:c r="G19" s="102" t="str"/>
      <x:c r="H19" s="102" t="str"/>
      <x:c r="I19" s="102" t="str"/>
      <x:c r="J19" s="102" t="str">
        <x:v>No evaluado</x:v>
      </x:c>
      <x:c r="K19" s="102" t="str"/>
      <x:c r="L19" s="102" t="str"/>
      <x:c r="M19" s="102" t="str"/>
      <x:c r="N19" s="102" t="str"/>
      <x:c r="O19" s="102" t="str"/>
      <x:c r="P19" s="162"/>
      <x:c r="Q19" s="162"/>
      <x:c r="R19" s="180"/>
      <x:c r="S19" s="102" t="str"/>
      <x:c r="T19" s="102" t="str"/>
      <x:c r="U19" s="103" t="str">
        <x:v>No se aplica</x:v>
      </x:c>
    </x:row>
  </x:sheetData>
  <x:mergeCells>
    <x:mergeCell ref="A1:U1"/>
    <x:mergeCell ref="A2:U2"/>
  </x:mergeCells>
  <x:conditionalFormatting sqref="U5:U19">
    <x:cfRule type="expression" dxfId="4" priority="1">
      <x:formula>U5="Approved"</x:formula>
    </x:cfRule>
  </x:conditionalFormatting>
  <x:conditionalFormatting sqref="D5:D19">
    <x:cfRule type="expression" dxfId="5" priority="2">
      <x:formula>D5="Offset residual impact"</x:formula>
    </x:cfRule>
  </x:conditionalFormatting>
  <x:dataValidations count="3">
    <x:dataValidation type="list" sqref="D5:D19">
      <x:formula1>Lists!$F$5:$F$10</x:formula1>
    </x:dataValidation>
    <x:dataValidation type="list" sqref="J5:J19">
      <x:formula1>Lists!$H$5:$H$9</x:formula1>
    </x:dataValidation>
    <x:dataValidation type="list" sqref="U5:U19">
      <x:formula1>Lists!$A$5:$A$11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63181327774444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7" hidden="0" customWidth="1"/>
    <x:col min="3" max="3" width="42" hidden="0" customWidth="1"/>
    <x:col min="4" max="4" width="43" hidden="0" customWidth="1"/>
    <x:col min="5" max="5" width="27" hidden="0" customWidth="1"/>
    <x:col min="6" max="6" width="18" hidden="0" customWidth="1"/>
    <x:col min="7" max="7" width="18" hidden="0" customWidth="1"/>
    <x:col min="8" max="8" width="27" hidden="0" customWidth="1"/>
    <x:col min="9" max="9" width="35" hidden="0" customWidth="1"/>
    <x:col min="10" max="10" width="14" hidden="0" customWidth="1"/>
    <x:col min="11" max="11" width="18" hidden="0" customWidth="1"/>
    <x:col min="12" max="12" width="58" hidden="0" customWidth="1"/>
  </x:cols>
  <x:sheetData>
    <x:row r="1" ht="34" customHeight="1">
      <x:c r="A1" s="4" t="str">
        <x:v>TNFD Mapeo de la divulgación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1" t="str">
        <x:v>Conectar registros controlados a ciertas publicaciones de gestión de riesgos e impactos y métricas y objetivos.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 ht="34" customHeight="1">
      <x:c r="A4" s="55" t="str">
        <x:v>Identificación del mapa</x:v>
      </x:c>
      <x:c r="B4" s="56" t="str">
        <x:v>Pilar de la industria</x:v>
      </x:c>
      <x:c r="C4" s="56" t="str">
        <x:v>Información recomendada</x:v>
      </x:c>
      <x:c r="D4" s="56" t="str">
        <x:v>Registro / prueba</x:v>
      </x:c>
      <x:c r="E4" s="56" t="str">
        <x:v>Localización del informe</x:v>
      </x:c>
      <x:c r="F4" s="56" t="str">
        <x:v>Propietario</x:v>
      </x:c>
      <x:c r="G4" s="56" t="str">
        <x:v>Revisor</x:v>
      </x:c>
      <x:c r="H4" s="56" t="str">
        <x:v>Aplicabilidad</x:v>
      </x:c>
      <x:c r="I4" s="56" t="str">
        <x:v>Desfase / acción</x:v>
      </x:c>
      <x:c r="J4" s="56" t="str">
        <x:v>Fecha de vencimiento</x:v>
      </x:c>
      <x:c r="K4" s="56" t="str">
        <x:v>Estado de la empresa</x:v>
      </x:c>
      <x:c r="L4" s="57" t="str">
        <x:v>URL de la fuente</x:v>
      </x:c>
    </x:row>
    <x:row r="5">
      <x:c r="A5" s="95" t="str">
        <x:v>MAP-01</x:v>
      </x:c>
      <x:c r="B5" s="96" t="str">
        <x:v>Gestión de riesgos e impacto</x:v>
      </x:c>
      <x:c r="C5" s="96" t="str">
        <x:v>A(i) - Proceso de operaciones directas</x:v>
      </x:c>
      <x:c r="D5" s="96" t="str">
        <x:v>Registros de ubicación, dependencia-impacto y riesgo</x:v>
      </x:c>
      <x:c r="E5" s="96" t="str"/>
      <x:c r="F5" s="96" t="str"/>
      <x:c r="G5" s="96" t="str"/>
      <x:c r="H5" s="96" t="str"/>
      <x:c r="I5" s="96" t="str"/>
      <x:c r="J5" s="160"/>
      <x:c r="K5" s="96" t="str">
        <x:v>No comenzó .</x:v>
      </x:c>
      <x:c r="L5" s="97" t="str">
        <x:v>https://tnfd.global/wp-content/uploads/2023/08/Recommendations_of_the_Taskforce_on_Nature-related_Financial_Disclosures_September_2023.pdf</x:v>
      </x:c>
    </x:row>
    <x:row r="6">
      <x:c r="A6" s="98" t="str">
        <x:v>MAP-02</x:v>
      </x:c>
      <x:c r="B6" s="99" t="str">
        <x:v>Gestión de riesgos e impacto</x:v>
      </x:c>
      <x:c r="C6" s="99" t="str">
        <x:v>A(ii) - Proceso de cadena de valor ascendente/descendiente</x:v>
      </x:c>
      <x:c r="D6" s="99" t="str">
        <x:v>Pruebas de detección, trazabilidad y participación en la cadena de valor</x:v>
      </x:c>
      <x:c r="E6" s="99" t="str"/>
      <x:c r="F6" s="99" t="str"/>
      <x:c r="G6" s="99" t="str"/>
      <x:c r="H6" s="99" t="str"/>
      <x:c r="I6" s="99" t="str"/>
      <x:c r="J6" s="161"/>
      <x:c r="K6" s="99" t="str">
        <x:v>No comenzó .</x:v>
      </x:c>
      <x:c r="L6" s="100" t="str">
        <x:v>https://tnfd.global/wp-content/uploads/2023/08/Recommendations_of_the_Taskforce_on_Nature-related_Financial_Disclosures_September_2023.pdf</x:v>
      </x:c>
    </x:row>
    <x:row r="7">
      <x:c r="A7" s="98" t="str">
        <x:v>MAP-03</x:v>
      </x:c>
      <x:c r="B7" s="99" t="str">
        <x:v>Gestión de riesgos e impacto</x:v>
      </x:c>
      <x:c r="C7" s="99" t="str">
        <x:v>B - Procesos de gestión</x:v>
      </x:c>
      <x:c r="D7" s="99" t="str">
        <x:v>Acciones de mitigación y pruebas de control</x:v>
      </x:c>
      <x:c r="E7" s="99" t="str"/>
      <x:c r="F7" s="99" t="str"/>
      <x:c r="G7" s="99" t="str"/>
      <x:c r="H7" s="99" t="str"/>
      <x:c r="I7" s="99" t="str"/>
      <x:c r="J7" s="161"/>
      <x:c r="K7" s="99" t="str">
        <x:v>No comenzó .</x:v>
      </x:c>
      <x:c r="L7" s="100" t="str">
        <x:v>https://tnfd.global/wp-content/uploads/2023/08/Recommendations_of_the_Taskforce_on_Nature-related_Financial_Disclosures_September_2023.pdf</x:v>
      </x:c>
    </x:row>
    <x:row r="8">
      <x:c r="A8" s="98" t="str">
        <x:v>MAP-04</x:v>
      </x:c>
      <x:c r="B8" s="99" t="str">
        <x:v>Gestión de riesgos e impacto</x:v>
      </x:c>
      <x:c r="C8" s="99" t="str">
        <x:v>C - integración en la gestión general de riesgos</x:v>
      </x:c>
      <x:c r="D8" s="99" t="str">
        <x:v>La intersección del MER, la taxonomía de riesgos y la escalada</x:v>
      </x:c>
      <x:c r="E8" s="99" t="str"/>
      <x:c r="F8" s="99" t="str"/>
      <x:c r="G8" s="99" t="str"/>
      <x:c r="H8" s="99" t="str"/>
      <x:c r="I8" s="99" t="str"/>
      <x:c r="J8" s="161"/>
      <x:c r="K8" s="99" t="str">
        <x:v>No comenzó .</x:v>
      </x:c>
      <x:c r="L8" s="100" t="str">
        <x:v>https://tnfd.global/wp-content/uploads/2023/08/Recommendations_of_the_Taskforce_on_Nature-related_Financial_Disclosures_September_2023.pdf</x:v>
      </x:c>
    </x:row>
    <x:row r="9">
      <x:c r="A9" s="98" t="str">
        <x:v>MAP-05</x:v>
      </x:c>
      <x:c r="B9" s="99" t="str">
        <x:v>Metricas y objetivos</x:v>
      </x:c>
      <x:c r="C9" s="99" t="str">
        <x:v>A - Metricas de riesgo y oportunidad</x:v>
      </x:c>
      <x:c r="D9" s="99" t="str">
        <x:v>Registro métrico - filas de riesgo/oportunidad</x:v>
      </x:c>
      <x:c r="E9" s="99" t="str"/>
      <x:c r="F9" s="99" t="str"/>
      <x:c r="G9" s="99" t="str"/>
      <x:c r="H9" s="99" t="str"/>
      <x:c r="I9" s="99" t="str"/>
      <x:c r="J9" s="161"/>
      <x:c r="K9" s="99" t="str">
        <x:v>No comenzó .</x:v>
      </x:c>
      <x:c r="L9" s="100" t="str">
        <x:v>https://tnfd.global/wp-content/uploads/2023/08/Recommendations_of_the_Taskforce_on_Nature-related_Financial_Disclosures_September_2023.pdf</x:v>
      </x:c>
    </x:row>
    <x:row r="10">
      <x:c r="A10" s="98" t="str">
        <x:v>MAP-06</x:v>
      </x:c>
      <x:c r="B10" s="99" t="str">
        <x:v>Metricas y objetivos</x:v>
      </x:c>
      <x:c r="C10" s="99" t="str">
        <x:v>B - métricas de dependencia e impacto</x:v>
      </x:c>
      <x:c r="D10" s="99" t="str">
        <x:v>Registro métrico - dependencia/impacto y filas sectoriales</x:v>
      </x:c>
      <x:c r="E10" s="99" t="str"/>
      <x:c r="F10" s="99" t="str"/>
      <x:c r="G10" s="99" t="str"/>
      <x:c r="H10" s="99" t="str"/>
      <x:c r="I10" s="99" t="str"/>
      <x:c r="J10" s="161"/>
      <x:c r="K10" s="99" t="str">
        <x:v>No comenzó .</x:v>
      </x:c>
      <x:c r="L10" s="100" t="str">
        <x:v>https://tnfd.global/wp-content/uploads/2023/08/Recommendations_of_the_Taskforce_on_Nature-related_Financial_Disclosures_September_2023.pdf</x:v>
      </x:c>
    </x:row>
    <x:row r="11">
      <x:c r="A11" s="101" t="str">
        <x:v>MAP-07</x:v>
      </x:c>
      <x:c r="B11" s="102" t="str">
        <x:v>Metricas y objetivos</x:v>
      </x:c>
      <x:c r="C11" s="102" t="str">
        <x:v>C - objetivos y rendimiento</x:v>
      </x:c>
      <x:c r="D11" s="102" t="str">
        <x:v>Registro de objetivos y pruebas de progreso</x:v>
      </x:c>
      <x:c r="E11" s="102" t="str"/>
      <x:c r="F11" s="102" t="str"/>
      <x:c r="G11" s="102" t="str"/>
      <x:c r="H11" s="102" t="str"/>
      <x:c r="I11" s="102" t="str"/>
      <x:c r="J11" s="162"/>
      <x:c r="K11" s="102" t="str">
        <x:v>No comenzó .</x:v>
      </x:c>
      <x:c r="L11" s="103" t="str">
        <x:v>https://tnfd.global/wp-content/uploads/2023/08/Recommendations_of_the_Taskforce_on_Nature-related_Financial_Disclosures_September_2023.pdf</x:v>
      </x:c>
    </x:row>
  </x:sheetData>
  <x:mergeCells>
    <x:mergeCell ref="A1:L1"/>
    <x:mergeCell ref="A2:L2"/>
  </x:mergeCells>
  <x:conditionalFormatting sqref="K5:K11">
    <x:cfRule type="expression" dxfId="6" priority="1">
      <x:formula>K5="Approved"</x:formula>
    </x:cfRule>
  </x:conditionalFormatting>
  <x:dataValidations count="1">
    <x:dataValidation type="list" sqref="K5:K11">
      <x:formula1>Lists!$A$5:$A$11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c2f87207fe143de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5" hidden="0" customWidth="1"/>
    <x:col min="3" max="3" width="20" hidden="0" customWidth="1"/>
    <x:col min="4" max="4" width="14" hidden="0" customWidth="1"/>
    <x:col min="5" max="5" width="15" hidden="0" customWidth="1"/>
    <x:col min="6" max="6" width="5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4" t="str">
        <x:v>TNFD Tabla de control de preparación para las métricas y objetivos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1" t="str">
        <x:v>Resumen de los registros activos y de los elementos de control abiertos basado en fórmulas.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>
      <x:c r="A4" s="187" t="str">
        <x:v>Metricas relevantes / materiales</x:v>
      </x:c>
      <x:c r="B4" s="187"/>
      <x:c r="C4" s="187"/>
      <x:c r="D4" s="235" t="str">
        <x:v>Registros métricos aprobados</x:v>
      </x:c>
      <x:c r="E4" s="235"/>
      <x:c r="F4" s="235"/>
      <x:c r="G4" s="281" t="str">
        <x:v>Objetivos en trayectoria</x:v>
      </x:c>
      <x:c r="H4" s="281"/>
      <x:c r="I4" s="281"/>
      <x:c r="J4" s="327" t="str">
        <x:v>Registros abiertos de impacto residual</x:v>
      </x:c>
      <x:c r="K4" s="327"/>
      <x:c r="L4" s="327"/>
    </x:row>
    <x:row r="5">
      <x:c r="A5" s="206" t="n">
        <x:f>COUNTIF('Metric Register'!F5:F32,"Relevant and material")</x:f>
        <x:v>0</x:v>
      </x:c>
      <x:c r="B5" s="207"/>
      <x:c r="C5" s="208"/>
      <x:c r="D5" s="253" t="n">
        <x:f>COUNTIF('Metric Register'!V5:V32,"Approved")</x:f>
        <x:v>0</x:v>
      </x:c>
      <x:c r="E5" s="254"/>
      <x:c r="F5" s="255"/>
      <x:c r="G5" s="299" t="n">
        <x:f>COUNTIF('Target Register'!V5:V19,"On track")</x:f>
        <x:v>0</x:v>
      </x:c>
      <x:c r="H5" s="300"/>
      <x:c r="I5" s="301"/>
      <x:c r="J5" s="345" t="n">
        <x:f>COUNTIFS('Mitigation Actions'!D5:D19,"Offset residual impact",'Mitigation Actions'!U5:U19,"&lt;&gt;Approved")</x:f>
        <x:v>0</x:v>
      </x:c>
      <x:c r="K5" s="346"/>
      <x:c r="L5" s="347"/>
    </x:row>
    <x:row r="6">
      <x:c r="A6" s="209"/>
      <x:c r="B6" s="210"/>
      <x:c r="C6" s="211"/>
      <x:c r="D6" s="256"/>
      <x:c r="E6" s="257"/>
      <x:c r="F6" s="258"/>
      <x:c r="G6" s="302"/>
      <x:c r="H6" s="303"/>
      <x:c r="I6" s="304"/>
      <x:c r="J6" s="348"/>
      <x:c r="K6" s="349"/>
      <x:c r="L6" s="350"/>
    </x:row>
    <x:row r="8">
      <x:c r="A8" s="371" t="str">
        <x:v>Completado de la revisión métrica</x:v>
      </x:c>
      <x:c r="B8" s="371"/>
      <x:c r="C8" s="371"/>
      <x:c r="D8" s="371" t="str">
        <x:v>Resultado del control de publicación</x:v>
      </x:c>
      <x:c r="E8" s="371"/>
      <x:c r="F8" s="371"/>
      <x:c r="G8" s="371"/>
      <x:c r="H8" s="371"/>
      <x:c r="I8" s="371"/>
      <x:c r="J8" s="371"/>
      <x:c r="K8" s="371"/>
      <x:c r="L8" s="371"/>
    </x:row>
    <x:row r="9">
      <x:c r="A9" s="377" t="n">
        <x:f>IFERROR(COUNTIF('Metric Register'!V5:V32,"Approved")/COUNTIF('Metric Register'!V5:V32,"&lt;&gt;Not applicable"),0)</x:f>
        <x:v>0</x:v>
      </x:c>
      <x:c r="B9" s="377"/>
      <x:c r="C9" s="377"/>
      <x:c r="D9" s="386" t="str">
        <x:f>IF(OR(COUNTIF('Disclosure Mapping'!K5:K11,"&lt;&gt;Approved")&gt;0,COUNTIFS('Mitigation Actions'!D5:D19,"Offset residual impact",'Mitigation Actions'!U5:U19,"&lt;&gt;Approved")&gt;0),"NOT READY - OPEN DISCLOSURE OR RESIDUAL-IMPACT ITEMS","READY FOR FINAL CONTROL")</x:f>
        <x:v>NOT READY - OPEN DISCLOSURE OR RESIDUAL-IMPACT ITEMS</x:v>
      </x:c>
      <x:c r="E9" s="386"/>
      <x:c r="F9" s="386"/>
      <x:c r="G9" s="386"/>
      <x:c r="H9" s="386"/>
      <x:c r="I9" s="386"/>
      <x:c r="J9" s="386"/>
      <x:c r="K9" s="386"/>
      <x:c r="L9" s="386"/>
    </x:row>
    <x:row r="10">
      <x:c r="A10" s="377"/>
      <x:c r="B10" s="377"/>
      <x:c r="C10" s="377"/>
      <x:c r="D10" s="386"/>
      <x:c r="E10" s="386"/>
      <x:c r="F10" s="386"/>
      <x:c r="G10" s="386"/>
      <x:c r="H10" s="386"/>
      <x:c r="I10" s="386"/>
      <x:c r="J10" s="386"/>
      <x:c r="K10" s="386"/>
      <x:c r="L10" s="386"/>
    </x:row>
    <x:row r="13" ht="34" customHeight="1">
      <x:c r="A13" s="55" t="str">
        <x:v>Flujo de trabajo</x:v>
      </x:c>
      <x:c r="B13" s="56" t="str">
        <x:v>Registros activos</x:v>
      </x:c>
      <x:c r="C13" s="56" t="str">
        <x:v>Aplicado / en marcha</x:v>
      </x:c>
      <x:c r="D13" s="56" t="str">
        <x:v>Abriendo</x:v>
      </x:c>
      <x:c r="E13" s="56" t="str">
        <x:v>Completado</x:v>
      </x:c>
      <x:c r="F13" s="57" t="str">
        <x:v>Nota de alta prioridad</x:v>
      </x:c>
    </x:row>
    <x:row r="14">
      <x:c r="A14" s="95" t="str">
        <x:v>Registro métrico</x:v>
      </x:c>
      <x:c r="B14" s="96" t="n">
        <x:f>COUNTIF('Metric Register'!V5:V32,"&lt;&gt;Not applicable")</x:f>
        <x:v>28</x:v>
      </x:c>
      <x:c r="C14" s="96" t="n">
        <x:f>COUNTIF('Metric Register'!V5:V32,"Approved")</x:f>
        <x:v>0</x:v>
      </x:c>
      <x:c r="D14" s="96" t="n">
        <x:f>MAX(B14-C14,0)</x:f>
        <x:v>28</x:v>
      </x:c>
      <x:c r="E14" s="172" t="n">
        <x:f>IFERROR(C14/B14,0)</x:f>
        <x:v>0</x:v>
      </x:c>
      <x:c r="F14" s="97" t="str">
        <x:v>Las métricas básicas son cumplir o explicar.</x:v>
      </x:c>
    </x:row>
    <x:row r="15">
      <x:c r="A15" s="98" t="str">
        <x:v>Registro de objetivos</x:v>
      </x:c>
      <x:c r="B15" s="99" t="n">
        <x:f>COUNTIF('Target Register'!V5:V19,"&lt;&gt;Not applicable")</x:f>
        <x:v>15</x:v>
      </x:c>
      <x:c r="C15" s="99" t="n">
        <x:f>COUNTIF('Target Register'!V5:V19,"On track")+COUNTIF('Target Register'!V5:V19,"Approved")</x:f>
        <x:v>0</x:v>
      </x:c>
      <x:c r="D15" s="99" t="n">
        <x:f>MAX(B15-C15,0)</x:f>
        <x:v>15</x:v>
      </x:c>
      <x:c r="E15" s="173" t="n">
        <x:f>IFERROR(C15/B15,0)</x:f>
        <x:v>0</x:v>
      </x:c>
      <x:c r="F15" s="100" t="str">
        <x:v>Los objetivos perdidos requieren una explicación transparente.</x:v>
      </x:c>
    </x:row>
    <x:row r="16">
      <x:c r="A16" s="98" t="str">
        <x:v>Acciones de mitigación</x:v>
      </x:c>
      <x:c r="B16" s="99" t="n">
        <x:f>COUNTIF('Mitigation Actions'!U5:U19,"&lt;&gt;Not applicable")</x:f>
        <x:v>15</x:v>
      </x:c>
      <x:c r="C16" s="99" t="n">
        <x:f>COUNTIF('Mitigation Actions'!U5:U19,"Approved")</x:f>
        <x:v>0</x:v>
      </x:c>
      <x:c r="D16" s="99" t="n">
        <x:f>MAX(B16-C16,0)</x:f>
        <x:v>15</x:v>
      </x:c>
      <x:c r="E16" s="173" t="n">
        <x:f>IFERROR(C16/B16,0)</x:f>
        <x:v>0</x:v>
      </x:c>
      <x:c r="F16" s="100" t="str">
        <x:v>Los compensaciones son herramientas de impacto residual después de los pasos anteriores.</x:v>
      </x:c>
    </x:row>
    <x:row r="17">
      <x:c r="A17" s="101" t="str">
        <x:v>Mapeo de la divulgación</x:v>
      </x:c>
      <x:c r="B17" s="102" t="n">
        <x:f>COUNTA('Disclosure Mapping'!A5:A11)</x:f>
        <x:v>7</x:v>
      </x:c>
      <x:c r="C17" s="102" t="n">
        <x:f>COUNTIF('Disclosure Mapping'!K5:K11,"Approved")</x:f>
        <x:v>0</x:v>
      </x:c>
      <x:c r="D17" s="102" t="n">
        <x:f>MAX(B17-C17,0)</x:f>
        <x:v>7</x:v>
      </x:c>
      <x:c r="E17" s="174" t="n">
        <x:f>IFERROR(C17/B17,0)</x:f>
        <x:v>0</x:v>
      </x:c>
      <x:c r="F17" s="103" t="str">
        <x:v>Todas las revelaciones seleccionadas requieren pruebas y revisión.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17">
    <x:cfRule type="dataBar" priority="1">
      <x:dataBar>
        <x:cfvo type="min"/>
        <x:cfvo type="max"/>
        <x:color rgb="FF4F7F73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e60f1cc090f94df5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F7F73"/>
            </x14:dataBar>
          </x14:cfRule>
          <xm:sqref>E14:E17</xm:sqref>
        </x14:conditionalFormatting>
      </x14:conditionalFormattings>
    </x:ext>
  </x:extLst>
</x:worksheet>
</file>