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d751d7b9a4f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s" sheetId="1" r:id="Ra345b253fc594f9e"/>
    <x:sheet xmlns:r="http://schemas.openxmlformats.org/officeDocument/2006/relationships" name="S1 Foundations" sheetId="2" r:id="R081299ff49b74ec6"/>
    <x:sheet xmlns:r="http://schemas.openxmlformats.org/officeDocument/2006/relationships" name="Four Pillars" sheetId="3" r:id="R8fcc489a887c47df"/>
    <x:sheet xmlns:r="http://schemas.openxmlformats.org/officeDocument/2006/relationships" name="GHG &amp; Financed Emissions" sheetId="4" r:id="Rd40687eed0af4321"/>
    <x:sheet xmlns:r="http://schemas.openxmlformats.org/officeDocument/2006/relationships" name="Reliefs &amp; Compliance" sheetId="5" r:id="R61ec6d679d874ac4"/>
    <x:sheet xmlns:r="http://schemas.openxmlformats.org/officeDocument/2006/relationships" name="UK Legal Overlaps" sheetId="6" r:id="R6253c36751bf457b"/>
    <x:sheet xmlns:r="http://schemas.openxmlformats.org/officeDocument/2006/relationships" name="Evidence &amp; Controls" sheetId="7" r:id="R5162e378c18b4bcb"/>
    <x:sheet xmlns:r="http://schemas.openxmlformats.org/officeDocument/2006/relationships" name="12-Month Plan" sheetId="8" r:id="R543ccc56a10a48f1"/>
    <x:sheet xmlns:r="http://schemas.openxmlformats.org/officeDocument/2006/relationships" name="Sign-off" sheetId="9" r:id="Rbcdb9ae92f5f43af"/>
    <x:sheet xmlns:r="http://schemas.openxmlformats.org/officeDocument/2006/relationships" name="Dashboard" sheetId="10" r:id="Rd9c8199a5e0b49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10">
    <x:font>
      <x:sz val="11"/>
      <x:name val="Carlito"/>
    </x:font>
    <x:font>
      <x:b/>
      <x:sz val="18"/>
      <x:color rgb="FFFFFFFF"/>
      <x:name val="Carlito"/>
    </x:font>
    <x:font>
      <x:b/>
      <x:i/>
      <x:sz val="10"/>
      <x:color rgb="FF26384A"/>
      <x:name val="Carlito"/>
    </x:font>
    <x:font>
      <x:b/>
      <x:sz val="11"/>
      <x:color rgb="FFFFFFFF"/>
      <x:name val="Carlito"/>
    </x:font>
    <x:font>
      <x:sz val="9"/>
      <x:color rgb="FF26384A"/>
      <x:name val="Carlito"/>
    </x:font>
    <x:font>
      <x:b/>
      <x:sz val="9"/>
      <x:color rgb="FFFFFFFF"/>
      <x:name val="Carlito"/>
    </x:font>
    <x:font>
      <x:sz val="11"/>
      <x:color rgb="FF26384A"/>
      <x:name val="Carlito"/>
    </x:font>
    <x:font>
      <x:b/>
      <x:sz val="10"/>
      <x:color rgb="FF26384A"/>
      <x:name val="Carlito"/>
    </x:font>
    <x:font>
      <x:b/>
      <x:sz val="9"/>
      <x:color rgb="FF173F65"/>
      <x:name val="Carlito"/>
    </x:font>
    <x:font>
      <x:b/>
      <x:sz val="19"/>
      <x:color rgb="FF173F65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F65"/>
      </x:patternFill>
    </x:fill>
    <x:fill>
      <x:patternFill patternType="solid">
        <x:fgColor rgb="FFEAF1F7"/>
      </x:patternFill>
    </x:fill>
    <x:fill>
      <x:patternFill patternType="solid">
        <x:fgColor rgb="FF2A6F97"/>
      </x:patternFill>
    </x:fill>
    <x:fill>
      <x:patternFill patternType="solid">
        <x:fgColor rgb="FFF3F5F7"/>
      </x:patternFill>
    </x:fill>
    <x:fill>
      <x:patternFill patternType="solid">
        <x:fgColor rgb="FFDDEBF7"/>
      </x:patternFill>
    </x:fill>
  </x:fills>
  <x:borders count="30">
    <x:border/>
    <x:border/>
    <x:border>
      <x:left style="thin">
        <x:color rgb="FFC8D2DC"/>
      </x:left>
      <x:right style="thin">
        <x:color rgb="FFC8D2DC"/>
      </x:right>
      <x:top style="thin">
        <x:color rgb="FFC8D2DC"/>
      </x:top>
    </x:border>
    <x:border>
      <x:left style="thin">
        <x:color rgb="FFC8D2DC"/>
      </x:left>
      <x:right style="thin">
        <x:color rgb="FFC8D2DC"/>
      </x:right>
    </x:border>
    <x:border>
      <x:left style="thin">
        <x:color rgb="FFC8D2DC"/>
      </x:left>
      <x:right style="thin">
        <x:color rgb="FFC8D2DC"/>
      </x:right>
      <x:bottom style="thin">
        <x:color rgb="FFC8D2DC"/>
      </x:bottom>
    </x:border>
    <x:border>
      <x:left style="thin">
        <x:color rgb="FFC8D2DC"/>
      </x:left>
      <x:right style="thin">
        <x:color rgb="FFC8D2DC"/>
      </x:right>
      <x:top style="thin">
        <x:color rgb="FFC8D2DC"/>
      </x:top>
    </x:border>
    <x:border>
      <x:left style="thin">
        <x:color rgb="FFC8D2DC"/>
      </x:left>
      <x:right style="thin">
        <x:color rgb="FFC8D2DC"/>
      </x:right>
    </x:border>
    <x:border>
      <x:left style="thin">
        <x:color rgb="FFC8D2DC"/>
      </x:left>
      <x:right style="thin">
        <x:color rgb="FFC8D2DC"/>
      </x:right>
      <x:bottom style="thin">
        <x:color rgb="FFC8D2DC"/>
      </x:bottom>
    </x:border>
    <x:border>
      <x:left style="thin">
        <x:color rgb="FFC8D2DC"/>
      </x:left>
      <x:top style="thin">
        <x:color rgb="FFC8D2DC"/>
      </x:top>
      <x:bottom style="thin">
        <x:color rgb="FFC8D2DC"/>
      </x:bottom>
    </x:border>
    <x:border>
      <x:top style="thin">
        <x:color rgb="FFC8D2DC"/>
      </x:top>
      <x:bottom style="thin">
        <x:color rgb="FFC8D2DC"/>
      </x:bottom>
    </x:border>
    <x:border>
      <x:right style="thin">
        <x:color rgb="FFC8D2DC"/>
      </x:right>
      <x:top style="thin">
        <x:color rgb="FFC8D2DC"/>
      </x:top>
      <x:bottom style="thin">
        <x:color rgb="FFC8D2DC"/>
      </x:bottom>
    </x:border>
    <x:border>
      <x:left style="thin">
        <x:color rgb="FFC8D2DC"/>
      </x:left>
      <x:top style="thin">
        <x:color rgb="FFC8D2DC"/>
      </x:top>
      <x:bottom style="thin">
        <x:color rgb="FFC8D2DC"/>
      </x:bottom>
    </x:border>
    <x:border>
      <x:top style="thin">
        <x:color rgb="FFC8D2DC"/>
      </x:top>
      <x:bottom style="thin">
        <x:color rgb="FFC8D2DC"/>
      </x:bottom>
    </x:border>
    <x:border>
      <x:right style="thin">
        <x:color rgb="FFC8D2DC"/>
      </x:right>
      <x:top style="thin">
        <x:color rgb="FFC8D2DC"/>
      </x:top>
      <x:bottom style="thin">
        <x:color rgb="FFC8D2DC"/>
      </x:bottom>
    </x:border>
    <x:border>
      <x:left style="thin">
        <x:color rgb="FFC8D2DC"/>
      </x:left>
      <x:top style="thin">
        <x:color rgb="FFC8D2DC"/>
      </x:top>
    </x:border>
    <x:border>
      <x:top style="thin">
        <x:color rgb="FFC8D2DC"/>
      </x:top>
    </x:border>
    <x:border>
      <x:right style="thin">
        <x:color rgb="FFC8D2DC"/>
      </x:right>
      <x:top style="thin">
        <x:color rgb="FFC8D2DC"/>
      </x:top>
    </x:border>
    <x:border>
      <x:left style="thin">
        <x:color rgb="FFC8D2DC"/>
      </x:left>
    </x:border>
    <x:border>
      <x:right style="thin">
        <x:color rgb="FFC8D2DC"/>
      </x:right>
    </x:border>
    <x:border>
      <x:left style="thin">
        <x:color rgb="FFC8D2DC"/>
      </x:left>
      <x:bottom style="thin">
        <x:color rgb="FFC8D2DC"/>
      </x:bottom>
    </x:border>
    <x:border>
      <x:bottom style="thin">
        <x:color rgb="FFC8D2DC"/>
      </x:bottom>
    </x:border>
    <x:border>
      <x:right style="thin">
        <x:color rgb="FFC8D2DC"/>
      </x:right>
      <x:bottom style="thin">
        <x:color rgb="FFC8D2DC"/>
      </x:bottom>
    </x:border>
    <x:border>
      <x:left style="thin">
        <x:color rgb="FFC8D2DC"/>
      </x:left>
      <x:top style="thin">
        <x:color rgb="FFC8D2DC"/>
      </x:top>
    </x:border>
    <x:border>
      <x:top style="thin">
        <x:color rgb="FFC8D2DC"/>
      </x:top>
    </x:border>
    <x:border>
      <x:right style="thin">
        <x:color rgb="FFC8D2DC"/>
      </x:right>
      <x:top style="thin">
        <x:color rgb="FFC8D2DC"/>
      </x:top>
    </x:border>
    <x:border>
      <x:left style="thin">
        <x:color rgb="FFC8D2DC"/>
      </x:left>
    </x:border>
    <x:border>
      <x:right style="thin">
        <x:color rgb="FFC8D2DC"/>
      </x:right>
    </x:border>
    <x:border>
      <x:left style="thin">
        <x:color rgb="FFC8D2DC"/>
      </x:left>
      <x:bottom style="thin">
        <x:color rgb="FFC8D2DC"/>
      </x:bottom>
    </x:border>
    <x:border>
      <x:bottom style="thin">
        <x:color rgb="FFC8D2DC"/>
      </x:bottom>
    </x:border>
    <x:border>
      <x:right style="thin">
        <x:color rgb="FFC8D2DC"/>
      </x:right>
      <x:bottom style="thin">
        <x:color rgb="FFC8D2DC"/>
      </x:bottom>
    </x:border>
  </x:borders>
  <x:cellStyleXfs count="1">
    <x:xf numFmtId="0" fontId="0" fillId="0" borderId="0"/>
  </x:cellStyleXfs>
  <x:cellXfs count="2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1" fillId="3" borderId="1" xfId="0" applyNumberFormat="1" applyFont="1" applyFill="1" applyBorder="1" applyAlignment="1">
      <x:alignment horizontal="left" vertical="center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7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/>
    <x:xf numFmtId="0" fontId="5" fillId="2" borderId="8" xfId="0" applyNumberFormat="1" applyFont="1" applyFill="1" applyBorder="1"/>
    <x:xf numFmtId="0" fontId="5" fillId="2" borderId="9" xfId="0" applyNumberFormat="1" applyFont="1" applyFill="1" applyBorder="1"/>
    <x:xf numFmtId="0" fontId="5" fillId="2" borderId="10" xfId="0" applyNumberFormat="1" applyFont="1" applyFill="1" applyBorder="1"/>
    <x:xf numFmtId="0" fontId="5" fillId="2" borderId="8" xfId="0" applyNumberFormat="1" applyFont="1" applyFill="1" applyBorder="1" applyAlignment="1">
      <x:alignment wrapText="1"/>
    </x:xf>
    <x:xf numFmtId="0" fontId="5" fillId="2" borderId="9" xfId="0" applyNumberFormat="1" applyFont="1" applyFill="1" applyBorder="1" applyAlignment="1">
      <x:alignment wrapText="1"/>
    </x:xf>
    <x:xf numFmtId="0" fontId="5" fillId="2" borderId="10" xfId="0" applyNumberFormat="1" applyFont="1" applyFill="1" applyBorder="1" applyAlignment="1">
      <x:alignment wrapText="1"/>
    </x:xf>
    <x:xf numFmtId="0" fontId="5" fillId="2" borderId="8" xfId="0" applyNumberFormat="1" applyFont="1" applyFill="1" applyBorder="1" applyAlignment="1">
      <x:alignment horizontal="center" wrapText="1"/>
    </x:xf>
    <x:xf numFmtId="0" fontId="5" fillId="2" borderId="9" xfId="0" applyNumberFormat="1" applyFont="1" applyFill="1" applyBorder="1" applyAlignment="1">
      <x:alignment horizontal="center" wrapText="1"/>
    </x:xf>
    <x:xf numFmtId="0" fontId="5" fillId="2" borderId="10" xfId="0" applyNumberFormat="1" applyFont="1" applyFill="1" applyBorder="1" applyAlignment="1">
      <x:alignment horizontal="center" wrapText="1"/>
    </x:xf>
    <x:xf numFmtId="0" fontId="5" fillId="2" borderId="8" xfId="0" applyNumberFormat="1" applyFont="1" applyFill="1" applyBorder="1" applyAlignment="1">
      <x:alignment horizontal="center" vertical="center" wrapText="1"/>
    </x:xf>
    <x:xf numFmtId="0" fontId="5" fillId="2" borderId="9" xfId="0" applyNumberFormat="1" applyFont="1" applyFill="1" applyBorder="1" applyAlignment="1">
      <x:alignment horizontal="center" vertical="center" wrapText="1"/>
    </x:xf>
    <x:xf numFmtId="0" fontId="5" fillId="2" borderId="10" xfId="0" applyNumberFormat="1" applyFont="1" applyFill="1" applyBorder="1" applyAlignment="1">
      <x:alignment horizontal="center" vertical="center" wrapText="1"/>
    </x:xf>
    <x:xf numFmtId="0" fontId="5" fillId="2" borderId="1" xfId="0" applyNumberFormat="1" applyFont="1" applyFill="1" applyBorder="1"/>
    <x:xf numFmtId="0" fontId="5" fillId="2" borderId="11" xfId="0" applyNumberFormat="1" applyFont="1" applyFill="1" applyBorder="1"/>
    <x:xf numFmtId="0" fontId="5" fillId="2" borderId="12" xfId="0" applyNumberFormat="1" applyFont="1" applyFill="1" applyBorder="1"/>
    <x:xf numFmtId="0" fontId="5" fillId="2" borderId="13" xfId="0" applyNumberFormat="1" applyFont="1" applyFill="1" applyBorder="1"/>
    <x:xf numFmtId="0" fontId="5" fillId="2" borderId="11" xfId="0" applyNumberFormat="1" applyFont="1" applyFill="1" applyBorder="1" applyAlignment="1">
      <x:alignment wrapText="1"/>
    </x:xf>
    <x:xf numFmtId="0" fontId="5" fillId="2" borderId="12" xfId="0" applyNumberFormat="1" applyFont="1" applyFill="1" applyBorder="1" applyAlignment="1">
      <x:alignment wrapText="1"/>
    </x:xf>
    <x:xf numFmtId="0" fontId="5" fillId="2" borderId="13" xfId="0" applyNumberFormat="1" applyFont="1" applyFill="1" applyBorder="1" applyAlignment="1">
      <x:alignment wrapText="1"/>
    </x:xf>
    <x:xf numFmtId="0" fontId="5" fillId="2" borderId="11" xfId="0" applyNumberFormat="1" applyFont="1" applyFill="1" applyBorder="1" applyAlignment="1">
      <x:alignment horizontal="center" wrapText="1"/>
    </x:xf>
    <x:xf numFmtId="0" fontId="5" fillId="2" borderId="12" xfId="0" applyNumberFormat="1" applyFont="1" applyFill="1" applyBorder="1" applyAlignment="1">
      <x:alignment horizontal="center" wrapText="1"/>
    </x:xf>
    <x:xf numFmtId="0" fontId="5" fillId="2" borderId="13" xfId="0" applyNumberFormat="1" applyFont="1" applyFill="1" applyBorder="1" applyAlignment="1">
      <x:alignment horizontal="center" wrapText="1"/>
    </x:xf>
    <x:xf numFmtId="0" fontId="5" fillId="2" borderId="11" xfId="0" applyNumberFormat="1" applyFont="1" applyFill="1" applyBorder="1" applyAlignment="1">
      <x:alignment horizontal="center" vertical="center" wrapText="1"/>
    </x:xf>
    <x:xf numFmtId="0" fontId="5" fillId="2" borderId="12" xfId="0" applyNumberFormat="1" applyFont="1" applyFill="1" applyBorder="1" applyAlignment="1">
      <x:alignment horizontal="center" vertical="center" wrapText="1"/>
    </x:xf>
    <x:xf numFmtId="0" fontId="5" fillId="2" borderId="13" xfId="0" applyNumberFormat="1" applyFont="1" applyFill="1" applyBorder="1" applyAlignment="1">
      <x:alignment horizontal="center" vertical="center" wrapText="1"/>
    </x:xf>
    <x:xf numFmtId="0" fontId="4" fillId="0" borderId="14" xfId="0" applyNumberFormat="1" applyFont="1" applyFill="1" applyBorder="1"/>
    <x:xf numFmtId="0" fontId="4" fillId="0" borderId="15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14" xfId="0" applyNumberFormat="1" applyFont="1" applyFill="1" applyBorder="1" applyAlignment="1">
      <x:alignment wrapText="1"/>
    </x:xf>
    <x:xf numFmtId="0" fontId="4" fillId="0" borderId="15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9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14" xfId="0" applyNumberFormat="1" applyFont="1" applyFill="1" applyBorder="1" applyAlignment="1">
      <x:alignment vertical="top" wrapText="1"/>
    </x:xf>
    <x:xf numFmtId="0" fontId="4" fillId="0" borderId="15" xfId="0" applyNumberFormat="1" applyFont="1" applyFill="1" applyBorder="1" applyAlignment="1">
      <x:alignment vertical="top" wrapText="1"/>
    </x:xf>
    <x:xf numFmtId="0" fontId="4" fillId="0" borderId="16" xfId="0" applyNumberFormat="1" applyFont="1" applyFill="1" applyBorder="1" applyAlignment="1">
      <x:alignment vertical="top" wrapText="1"/>
    </x:xf>
    <x:xf numFmtId="0" fontId="4" fillId="0" borderId="17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8" xfId="0" applyNumberFormat="1" applyFont="1" applyFill="1" applyBorder="1" applyAlignment="1">
      <x:alignment vertical="top" wrapText="1"/>
    </x:xf>
    <x:xf numFmtId="0" fontId="4" fillId="0" borderId="19" xfId="0" applyNumberFormat="1" applyFont="1" applyFill="1" applyBorder="1" applyAlignment="1">
      <x:alignment vertical="top" wrapText="1"/>
    </x:xf>
    <x:xf numFmtId="0" fontId="4" fillId="0" borderId="20" xfId="0" applyNumberFormat="1" applyFont="1" applyFill="1" applyBorder="1" applyAlignment="1">
      <x:alignment vertical="top" wrapText="1"/>
    </x:xf>
    <x:xf numFmtId="0" fontId="4" fillId="0" borderId="21" xfId="0" applyNumberFormat="1" applyFont="1" applyFill="1" applyBorder="1" applyAlignment="1">
      <x:alignment vertical="top" wrapText="1"/>
    </x:xf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24" xfId="0" applyNumberFormat="1" applyFont="1" applyFill="1" applyBorder="1"/>
    <x:xf numFmtId="0" fontId="4" fillId="0" borderId="25" xfId="0" applyNumberFormat="1" applyFont="1" applyFill="1" applyBorder="1"/>
    <x:xf numFmtId="0" fontId="4" fillId="0" borderId="26" xfId="0" applyNumberFormat="1" applyFont="1" applyFill="1" applyBorder="1"/>
    <x:xf numFmtId="0" fontId="4" fillId="0" borderId="27" xfId="0" applyNumberFormat="1" applyFont="1" applyFill="1" applyBorder="1"/>
    <x:xf numFmtId="0" fontId="4" fillId="0" borderId="28" xfId="0" applyNumberFormat="1" applyFont="1" applyFill="1" applyBorder="1"/>
    <x:xf numFmtId="0" fontId="4" fillId="0" borderId="29" xfId="0" applyNumberFormat="1" applyFont="1" applyFill="1" applyBorder="1"/>
    <x:xf numFmtId="0" fontId="4" fillId="0" borderId="22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24" xfId="0" applyNumberFormat="1" applyFont="1" applyFill="1" applyBorder="1" applyAlignment="1">
      <x:alignment wrapText="1"/>
    </x:xf>
    <x:xf numFmtId="0" fontId="4" fillId="0" borderId="25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6" xfId="0" applyNumberFormat="1" applyFont="1" applyFill="1" applyBorder="1" applyAlignment="1">
      <x:alignment wrapText="1"/>
    </x:xf>
    <x:xf numFmtId="0" fontId="4" fillId="0" borderId="27" xfId="0" applyNumberFormat="1" applyFont="1" applyFill="1" applyBorder="1" applyAlignment="1">
      <x:alignment wrapText="1"/>
    </x:xf>
    <x:xf numFmtId="0" fontId="4" fillId="0" borderId="28" xfId="0" applyNumberFormat="1" applyFont="1" applyFill="1" applyBorder="1" applyAlignment="1">
      <x:alignment wrapText="1"/>
    </x:xf>
    <x:xf numFmtId="0" fontId="4" fillId="0" borderId="29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vertical="top" wrapText="1"/>
    </x:xf>
    <x:xf numFmtId="0" fontId="4" fillId="0" borderId="23" xfId="0" applyNumberFormat="1" applyFont="1" applyFill="1" applyBorder="1" applyAlignment="1">
      <x:alignment vertical="top" wrapText="1"/>
    </x:xf>
    <x:xf numFmtId="0" fontId="4" fillId="0" borderId="24" xfId="0" applyNumberFormat="1" applyFont="1" applyFill="1" applyBorder="1" applyAlignment="1">
      <x:alignment vertical="top" wrapText="1"/>
    </x:xf>
    <x:xf numFmtId="0" fontId="4" fillId="0" borderId="25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6" xfId="0" applyNumberFormat="1" applyFont="1" applyFill="1" applyBorder="1" applyAlignment="1">
      <x:alignment vertical="top" wrapText="1"/>
    </x:xf>
    <x:xf numFmtId="0" fontId="4" fillId="0" borderId="27" xfId="0" applyNumberFormat="1" applyFont="1" applyFill="1" applyBorder="1" applyAlignment="1">
      <x:alignment vertical="top" wrapText="1"/>
    </x:xf>
    <x:xf numFmtId="0" fontId="4" fillId="0" borderId="28" xfId="0" applyNumberFormat="1" applyFont="1" applyFill="1" applyBorder="1" applyAlignment="1">
      <x:alignment vertical="top" wrapText="1"/>
    </x:xf>
    <x:xf numFmtId="0" fontId="4" fillId="0" borderId="29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vertical="center" wrapText="1"/>
    </x:xf>
    <x:xf numFmtId="200" fontId="4" fillId="0" borderId="16" xfId="0" applyNumberFormat="1" applyFont="1" applyFill="1" applyBorder="1" applyAlignment="1">
      <x:alignment vertical="top" wrapText="1"/>
    </x:xf>
    <x:xf numFmtId="200" fontId="4" fillId="0" borderId="18" xfId="0" applyNumberFormat="1" applyFont="1" applyFill="1" applyBorder="1" applyAlignment="1">
      <x:alignment vertical="top" wrapText="1"/>
    </x:xf>
    <x:xf numFmtId="200" fontId="4" fillId="0" borderId="21" xfId="0" applyNumberFormat="1" applyFont="1" applyFill="1" applyBorder="1" applyAlignment="1">
      <x:alignment vertical="top" wrapText="1"/>
    </x:xf>
    <x:xf numFmtId="200" fontId="4" fillId="0" borderId="24" xfId="0" applyNumberFormat="1" applyFont="1" applyFill="1" applyBorder="1" applyAlignment="1">
      <x:alignment vertical="top" wrapText="1"/>
    </x:xf>
    <x:xf numFmtId="200" fontId="4" fillId="0" borderId="26" xfId="0" applyNumberFormat="1" applyFont="1" applyFill="1" applyBorder="1" applyAlignment="1">
      <x:alignment vertical="top" wrapText="1"/>
    </x:xf>
    <x:xf numFmtId="200" fontId="4" fillId="0" borderId="29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201" fontId="4" fillId="0" borderId="15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1" fontId="4" fillId="0" borderId="20" xfId="0" applyNumberFormat="1" applyFont="1" applyFill="1" applyBorder="1" applyAlignment="1">
      <x:alignment vertical="top" wrapText="1"/>
    </x:xf>
    <x:xf numFmtId="201" fontId="4" fillId="0" borderId="23" xfId="0" applyNumberFormat="1" applyFont="1" applyFill="1" applyBorder="1" applyAlignment="1">
      <x:alignment vertical="top" wrapText="1"/>
    </x:xf>
    <x:xf numFmtId="201" fontId="4" fillId="0" borderId="1" xfId="0" applyNumberFormat="1" applyFont="1" applyFill="1" applyBorder="1" applyAlignment="1">
      <x:alignment vertical="top" wrapText="1"/>
    </x:xf>
    <x:xf numFmtId="201" fontId="4" fillId="0" borderId="28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0" fontId="7" fillId="3" borderId="1" xfId="0" applyNumberFormat="1" applyFont="1" applyFill="1" applyBorder="1" applyAlignment="1">
      <x:alignment vertical="center" wrapText="1"/>
    </x:xf>
    <x:xf numFmtId="0" fontId="4" fillId="5" borderId="14" xfId="0" applyNumberFormat="1" applyFont="1" applyFill="1" applyBorder="1" applyAlignment="1">
      <x:alignment vertical="top" wrapText="1"/>
    </x:xf>
    <x:xf numFmtId="0" fontId="4" fillId="5" borderId="17" xfId="0" applyNumberFormat="1" applyFont="1" applyFill="1" applyBorder="1" applyAlignment="1">
      <x:alignment vertical="top" wrapText="1"/>
    </x:xf>
    <x:xf numFmtId="0" fontId="4" fillId="5" borderId="19" xfId="0" applyNumberFormat="1" applyFont="1" applyFill="1" applyBorder="1" applyAlignment="1">
      <x:alignment vertical="top" wrapText="1"/>
    </x:xf>
    <x:xf numFmtId="0" fontId="8" fillId="5" borderId="14" xfId="0" applyNumberFormat="1" applyFont="1" applyFill="1" applyBorder="1" applyAlignment="1">
      <x:alignment vertical="top" wrapText="1"/>
    </x:xf>
    <x:xf numFmtId="0" fontId="8" fillId="5" borderId="17" xfId="0" applyNumberFormat="1" applyFont="1" applyFill="1" applyBorder="1" applyAlignment="1">
      <x:alignment vertical="top" wrapText="1"/>
    </x:xf>
    <x:xf numFmtId="0" fontId="8" fillId="5" borderId="19" xfId="0" applyNumberFormat="1" applyFont="1" applyFill="1" applyBorder="1" applyAlignment="1">
      <x:alignment vertical="top" wrapText="1"/>
    </x:xf>
    <x:xf numFmtId="0" fontId="8" fillId="5" borderId="2" xfId="0" applyNumberFormat="1" applyFont="1" applyFill="1" applyBorder="1" applyAlignment="1">
      <x:alignment vertical="top" wrapText="1"/>
    </x:xf>
    <x:xf numFmtId="0" fontId="8" fillId="5" borderId="3" xfId="0" applyNumberFormat="1" applyFont="1" applyFill="1" applyBorder="1" applyAlignment="1">
      <x:alignment vertical="top" wrapText="1"/>
    </x:xf>
    <x:xf numFmtId="0" fontId="8" fillId="5" borderId="4" xfId="0" applyNumberFormat="1" applyFont="1" applyFill="1" applyBorder="1" applyAlignment="1">
      <x:alignment vertical="top" wrapText="1"/>
    </x:xf>
    <x:xf numFmtId="0" fontId="4" fillId="5" borderId="22" xfId="0" applyNumberFormat="1" applyFont="1" applyFill="1" applyBorder="1" applyAlignment="1">
      <x:alignment vertical="top" wrapText="1"/>
    </x:xf>
    <x:xf numFmtId="0" fontId="4" fillId="5" borderId="25" xfId="0" applyNumberFormat="1" applyFont="1" applyFill="1" applyBorder="1" applyAlignment="1">
      <x:alignment vertical="top" wrapText="1"/>
    </x:xf>
    <x:xf numFmtId="0" fontId="4" fillId="5" borderId="27" xfId="0" applyNumberFormat="1" applyFont="1" applyFill="1" applyBorder="1" applyAlignment="1">
      <x:alignment vertical="top" wrapText="1"/>
    </x:xf>
    <x:xf numFmtId="0" fontId="8" fillId="5" borderId="22" xfId="0" applyNumberFormat="1" applyFont="1" applyFill="1" applyBorder="1" applyAlignment="1">
      <x:alignment vertical="top" wrapText="1"/>
    </x:xf>
    <x:xf numFmtId="0" fontId="8" fillId="5" borderId="25" xfId="0" applyNumberFormat="1" applyFont="1" applyFill="1" applyBorder="1" applyAlignment="1">
      <x:alignment vertical="top" wrapText="1"/>
    </x:xf>
    <x:xf numFmtId="0" fontId="8" fillId="5" borderId="27" xfId="0" applyNumberFormat="1" applyFont="1" applyFill="1" applyBorder="1" applyAlignment="1">
      <x:alignment vertical="top" wrapText="1"/>
    </x:xf>
    <x:xf numFmtId="0" fontId="8" fillId="5" borderId="5" xfId="0" applyNumberFormat="1" applyFont="1" applyFill="1" applyBorder="1" applyAlignment="1">
      <x:alignment vertical="top" wrapText="1"/>
    </x:xf>
    <x:xf numFmtId="0" fontId="8" fillId="5" borderId="6" xfId="0" applyNumberFormat="1" applyFont="1" applyFill="1" applyBorder="1" applyAlignment="1">
      <x:alignment vertical="top" wrapText="1"/>
    </x:xf>
    <x:xf numFmtId="0" fontId="8" fillId="5" borderId="7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1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14" xfId="0" applyNumberFormat="1" applyFont="1" applyFill="1" applyBorder="1"/>
    <x:xf numFmtId="0" fontId="9" fillId="6" borderId="15" xfId="0" applyNumberFormat="1" applyFont="1" applyFill="1" applyBorder="1"/>
    <x:xf numFmtId="0" fontId="9" fillId="6" borderId="16" xfId="0" applyNumberFormat="1" applyFont="1" applyFill="1" applyBorder="1"/>
    <x:xf numFmtId="0" fontId="9" fillId="6" borderId="19" xfId="0" applyNumberFormat="1" applyFont="1" applyFill="1" applyBorder="1"/>
    <x:xf numFmtId="0" fontId="9" fillId="6" borderId="20" xfId="0" applyNumberFormat="1" applyFont="1" applyFill="1" applyBorder="1"/>
    <x:xf numFmtId="0" fontId="9" fillId="6" borderId="21" xfId="0" applyNumberFormat="1" applyFont="1" applyFill="1" applyBorder="1"/>
    <x:xf numFmtId="0" fontId="9" fillId="6" borderId="14" xfId="0" applyNumberFormat="1" applyFont="1" applyFill="1" applyBorder="1" applyAlignment="1">
      <x:alignment horizontal="center"/>
    </x:xf>
    <x:xf numFmtId="0" fontId="9" fillId="6" borderId="15" xfId="0" applyNumberFormat="1" applyFont="1" applyFill="1" applyBorder="1" applyAlignment="1">
      <x:alignment horizontal="center"/>
    </x:xf>
    <x:xf numFmtId="0" fontId="9" fillId="6" borderId="16" xfId="0" applyNumberFormat="1" applyFont="1" applyFill="1" applyBorder="1" applyAlignment="1">
      <x:alignment horizontal="center"/>
    </x:xf>
    <x:xf numFmtId="0" fontId="9" fillId="6" borderId="19" xfId="0" applyNumberFormat="1" applyFont="1" applyFill="1" applyBorder="1" applyAlignment="1">
      <x:alignment horizontal="center"/>
    </x:xf>
    <x:xf numFmtId="0" fontId="9" fillId="6" borderId="20" xfId="0" applyNumberFormat="1" applyFont="1" applyFill="1" applyBorder="1" applyAlignment="1">
      <x:alignment horizontal="center"/>
    </x:xf>
    <x:xf numFmtId="0" fontId="9" fillId="6" borderId="21" xfId="0" applyNumberFormat="1" applyFont="1" applyFill="1" applyBorder="1" applyAlignment="1">
      <x:alignment horizontal="center"/>
    </x:xf>
    <x:xf numFmtId="0" fontId="9" fillId="6" borderId="14" xfId="0" applyNumberFormat="1" applyFont="1" applyFill="1" applyBorder="1" applyAlignment="1">
      <x:alignment horizontal="center" vertical="center"/>
    </x:xf>
    <x:xf numFmtId="0" fontId="9" fillId="6" borderId="15" xfId="0" applyNumberFormat="1" applyFont="1" applyFill="1" applyBorder="1" applyAlignment="1">
      <x:alignment horizontal="center" vertical="center"/>
    </x:xf>
    <x:xf numFmtId="0" fontId="9" fillId="6" borderId="16" xfId="0" applyNumberFormat="1" applyFont="1" applyFill="1" applyBorder="1" applyAlignment="1">
      <x:alignment horizontal="center" vertical="center"/>
    </x:xf>
    <x:xf numFmtId="0" fontId="9" fillId="6" borderId="19" xfId="0" applyNumberFormat="1" applyFont="1" applyFill="1" applyBorder="1" applyAlignment="1">
      <x:alignment horizontal="center" vertical="center"/>
    </x:xf>
    <x:xf numFmtId="0" fontId="9" fillId="6" borderId="20" xfId="0" applyNumberFormat="1" applyFont="1" applyFill="1" applyBorder="1" applyAlignment="1">
      <x:alignment horizontal="center" vertical="center"/>
    </x:xf>
    <x:xf numFmtId="0" fontId="9" fillId="6" borderId="21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9" fillId="6" borderId="1" xfId="0" applyNumberFormat="1" applyFont="1" applyFill="1" applyBorder="1"/>
    <x:xf numFmtId="0" fontId="9" fillId="6" borderId="22" xfId="0" applyNumberFormat="1" applyFont="1" applyFill="1" applyBorder="1"/>
    <x:xf numFmtId="0" fontId="9" fillId="6" borderId="23" xfId="0" applyNumberFormat="1" applyFont="1" applyFill="1" applyBorder="1"/>
    <x:xf numFmtId="0" fontId="9" fillId="6" borderId="24" xfId="0" applyNumberFormat="1" applyFont="1" applyFill="1" applyBorder="1"/>
    <x:xf numFmtId="0" fontId="9" fillId="6" borderId="27" xfId="0" applyNumberFormat="1" applyFont="1" applyFill="1" applyBorder="1"/>
    <x:xf numFmtId="0" fontId="9" fillId="6" borderId="28" xfId="0" applyNumberFormat="1" applyFont="1" applyFill="1" applyBorder="1"/>
    <x:xf numFmtId="0" fontId="9" fillId="6" borderId="29" xfId="0" applyNumberFormat="1" applyFont="1" applyFill="1" applyBorder="1"/>
    <x:xf numFmtId="0" fontId="9" fillId="6" borderId="22" xfId="0" applyNumberFormat="1" applyFont="1" applyFill="1" applyBorder="1" applyAlignment="1">
      <x:alignment horizontal="center"/>
    </x:xf>
    <x:xf numFmtId="0" fontId="9" fillId="6" borderId="23" xfId="0" applyNumberFormat="1" applyFont="1" applyFill="1" applyBorder="1" applyAlignment="1">
      <x:alignment horizontal="center"/>
    </x:xf>
    <x:xf numFmtId="0" fontId="9" fillId="6" borderId="24" xfId="0" applyNumberFormat="1" applyFont="1" applyFill="1" applyBorder="1" applyAlignment="1">
      <x:alignment horizontal="center"/>
    </x:xf>
    <x:xf numFmtId="0" fontId="9" fillId="6" borderId="27" xfId="0" applyNumberFormat="1" applyFont="1" applyFill="1" applyBorder="1" applyAlignment="1">
      <x:alignment horizontal="center"/>
    </x:xf>
    <x:xf numFmtId="0" fontId="9" fillId="6" borderId="28" xfId="0" applyNumberFormat="1" applyFont="1" applyFill="1" applyBorder="1" applyAlignment="1">
      <x:alignment horizontal="center"/>
    </x:xf>
    <x:xf numFmtId="0" fontId="9" fillId="6" borderId="29" xfId="0" applyNumberFormat="1" applyFont="1" applyFill="1" applyBorder="1" applyAlignment="1">
      <x:alignment horizontal="center"/>
    </x:xf>
    <x:xf numFmtId="0" fontId="9" fillId="6" borderId="22" xfId="0" applyNumberFormat="1" applyFont="1" applyFill="1" applyBorder="1" applyAlignment="1">
      <x:alignment horizontal="center" vertical="center"/>
    </x:xf>
    <x:xf numFmtId="0" fontId="9" fillId="6" borderId="23" xfId="0" applyNumberFormat="1" applyFont="1" applyFill="1" applyBorder="1" applyAlignment="1">
      <x:alignment horizontal="center" vertical="center"/>
    </x:xf>
    <x:xf numFmtId="0" fontId="9" fillId="6" borderId="24" xfId="0" applyNumberFormat="1" applyFont="1" applyFill="1" applyBorder="1" applyAlignment="1">
      <x:alignment horizontal="center" vertical="center"/>
    </x:xf>
    <x:xf numFmtId="0" fontId="9" fillId="6" borderId="27" xfId="0" applyNumberFormat="1" applyFont="1" applyFill="1" applyBorder="1" applyAlignment="1">
      <x:alignment horizontal="center" vertical="center"/>
    </x:xf>
    <x:xf numFmtId="0" fontId="9" fillId="6" borderId="28" xfId="0" applyNumberFormat="1" applyFont="1" applyFill="1" applyBorder="1" applyAlignment="1">
      <x:alignment horizontal="center" vertical="center"/>
    </x:xf>
    <x:xf numFmtId="0" fontId="9" fillId="6" borderId="29" xfId="0" applyNumberFormat="1" applyFont="1" applyFill="1" applyBorder="1" applyAlignment="1">
      <x:alignment horizontal="center" vertical="center"/>
    </x:xf>
    <x:xf numFmtId="200" fontId="9" fillId="6" borderId="14" xfId="0" applyNumberFormat="1" applyFont="1" applyFill="1" applyBorder="1" applyAlignment="1">
      <x:alignment horizontal="center" vertical="center"/>
    </x:xf>
    <x:xf numFmtId="200" fontId="9" fillId="6" borderId="15" xfId="0" applyNumberFormat="1" applyFont="1" applyFill="1" applyBorder="1" applyAlignment="1">
      <x:alignment horizontal="center" vertical="center"/>
    </x:xf>
    <x:xf numFmtId="200" fontId="9" fillId="6" borderId="16" xfId="0" applyNumberFormat="1" applyFont="1" applyFill="1" applyBorder="1" applyAlignment="1">
      <x:alignment horizontal="center" vertical="center"/>
    </x:xf>
    <x:xf numFmtId="200" fontId="9" fillId="6" borderId="19" xfId="0" applyNumberFormat="1" applyFont="1" applyFill="1" applyBorder="1" applyAlignment="1">
      <x:alignment horizontal="center" vertical="center"/>
    </x:xf>
    <x:xf numFmtId="200" fontId="9" fillId="6" borderId="20" xfId="0" applyNumberFormat="1" applyFont="1" applyFill="1" applyBorder="1" applyAlignment="1">
      <x:alignment horizontal="center" vertical="center"/>
    </x:xf>
    <x:xf numFmtId="200" fontId="9" fillId="6" borderId="21" xfId="0" applyNumberFormat="1" applyFont="1" applyFill="1" applyBorder="1" applyAlignment="1">
      <x:alignment horizontal="center" vertical="center"/>
    </x:xf>
    <x:xf numFmtId="200" fontId="9" fillId="6" borderId="22" xfId="0" applyNumberFormat="1" applyFont="1" applyFill="1" applyBorder="1" applyAlignment="1">
      <x:alignment horizontal="center" vertical="center"/>
    </x:xf>
    <x:xf numFmtId="200" fontId="9" fillId="6" borderId="23" xfId="0" applyNumberFormat="1" applyFont="1" applyFill="1" applyBorder="1" applyAlignment="1">
      <x:alignment horizontal="center" vertical="center"/>
    </x:xf>
    <x:xf numFmtId="200" fontId="9" fillId="6" borderId="24" xfId="0" applyNumberFormat="1" applyFont="1" applyFill="1" applyBorder="1" applyAlignment="1">
      <x:alignment horizontal="center" vertical="center"/>
    </x:xf>
    <x:xf numFmtId="200" fontId="9" fillId="6" borderId="27" xfId="0" applyNumberFormat="1" applyFont="1" applyFill="1" applyBorder="1" applyAlignment="1">
      <x:alignment horizontal="center" vertical="center"/>
    </x:xf>
    <x:xf numFmtId="200" fontId="9" fillId="6" borderId="28" xfId="0" applyNumberFormat="1" applyFont="1" applyFill="1" applyBorder="1" applyAlignment="1">
      <x:alignment horizontal="center" vertical="center"/>
    </x:xf>
    <x:xf numFmtId="200" fontId="9" fillId="6" borderId="29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66"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B45F06"/>
      </x:font>
      <x:fill>
        <x:patternFill>
          <x:bgColor rgb="FFFCE5CD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674EA7"/>
      </x:font>
      <x:fill>
        <x:patternFill>
          <x:bgColor rgb="FFEADCF8"/>
        </x:patternFill>
      </x:fill>
    </x:dxf>
    <x:dxf>
      <x:font>
        <x:b/>
        <x:color rgb="FF173F65"/>
      </x:font>
      <x:fill>
        <x:patternFill>
          <x:bgColor rgb="FFDDEBF7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B45F06"/>
      </x:font>
      <x:fill>
        <x:patternFill>
          <x:bgColor rgb="FFFCE5CD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674EA7"/>
      </x:font>
      <x:fill>
        <x:patternFill>
          <x:bgColor rgb="FFEADCF8"/>
        </x:patternFill>
      </x:fill>
    </x:dxf>
    <x:dxf>
      <x:font>
        <x:b/>
        <x:color rgb="FF173F65"/>
      </x:font>
      <x:fill>
        <x:patternFill>
          <x:bgColor rgb="FFDDEBF7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B45F06"/>
      </x:font>
      <x:fill>
        <x:patternFill>
          <x:bgColor rgb="FFFCE5CD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674EA7"/>
      </x:font>
      <x:fill>
        <x:patternFill>
          <x:bgColor rgb="FFEADCF8"/>
        </x:patternFill>
      </x:fill>
    </x:dxf>
    <x:dxf>
      <x:font>
        <x:b/>
        <x:color rgb="FF173F65"/>
      </x:font>
      <x:fill>
        <x:patternFill>
          <x:bgColor rgb="FFDDEBF7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B45F06"/>
      </x:font>
      <x:fill>
        <x:patternFill>
          <x:bgColor rgb="FFFCE5CD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674EA7"/>
      </x:font>
      <x:fill>
        <x:patternFill>
          <x:bgColor rgb="FFEADCF8"/>
        </x:patternFill>
      </x:fill>
    </x:dxf>
    <x:dxf>
      <x:font>
        <x:b/>
        <x:color rgb="FF173F65"/>
      </x:font>
      <x:fill>
        <x:patternFill>
          <x:bgColor rgb="FFDDEBF7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B45F06"/>
      </x:font>
      <x:fill>
        <x:patternFill>
          <x:bgColor rgb="FFFCE5CD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674EA7"/>
      </x:font>
      <x:fill>
        <x:patternFill>
          <x:bgColor rgb="FFEADCF8"/>
        </x:patternFill>
      </x:fill>
    </x:dxf>
    <x:dxf>
      <x:font>
        <x:b/>
        <x:color rgb="FF173F65"/>
      </x:font>
      <x:fill>
        <x:patternFill>
          <x:bgColor rgb="FFDDEBF7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B45F06"/>
      </x:font>
      <x:fill>
        <x:patternFill>
          <x:bgColor rgb="FFFCE5CD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674EA7"/>
      </x:font>
      <x:fill>
        <x:patternFill>
          <x:bgColor rgb="FFEADCF8"/>
        </x:patternFill>
      </x:fill>
    </x:dxf>
    <x:dxf>
      <x:font>
        <x:b/>
        <x:color rgb="FF173F65"/>
      </x:font>
      <x:fill>
        <x:patternFill>
          <x:bgColor rgb="FFDDEBF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d5741a0bca46ef" /><Relationship Type="http://schemas.openxmlformats.org/officeDocument/2006/relationships/theme" Target="/xl/theme/theme1.xml" Id="Re650da6c23304fde" /><Relationship Type="http://schemas.openxmlformats.org/officeDocument/2006/relationships/sharedStrings" Target="/xl/sharedStrings.xml" Id="R0363bcec38b24577" /><Relationship Type="http://schemas.openxmlformats.org/officeDocument/2006/relationships/worksheet" Target="/xl/worksheets/sheet1.xml" Id="Ra345b253fc594f9e" /><Relationship Type="http://schemas.openxmlformats.org/officeDocument/2006/relationships/worksheet" Target="/xl/worksheets/sheet2.xml" Id="R081299ff49b74ec6" /><Relationship Type="http://schemas.openxmlformats.org/officeDocument/2006/relationships/worksheet" Target="/xl/worksheets/sheet3.xml" Id="R8fcc489a887c47df" /><Relationship Type="http://schemas.openxmlformats.org/officeDocument/2006/relationships/worksheet" Target="/xl/worksheets/sheet4.xml" Id="Rd40687eed0af4321" /><Relationship Type="http://schemas.openxmlformats.org/officeDocument/2006/relationships/worksheet" Target="/xl/worksheets/sheet5.xml" Id="R61ec6d679d874ac4" /><Relationship Type="http://schemas.openxmlformats.org/officeDocument/2006/relationships/worksheet" Target="/xl/worksheets/sheet6.xml" Id="R6253c36751bf457b" /><Relationship Type="http://schemas.openxmlformats.org/officeDocument/2006/relationships/worksheet" Target="/xl/worksheets/sheet7.xml" Id="R5162e378c18b4bcb" /><Relationship Type="http://schemas.openxmlformats.org/officeDocument/2006/relationships/worksheet" Target="/xl/worksheets/sheet8.xml" Id="R543ccc56a10a48f1" /><Relationship Type="http://schemas.openxmlformats.org/officeDocument/2006/relationships/worksheet" Target="/xl/worksheets/sheet9.xml" Id="Rbcdb9ae92f5f43af" /><Relationship Type="http://schemas.openxmlformats.org/officeDocument/2006/relationships/worksheet" Target="/xl/worksheets/sheet10.xml" Id="Rd9c8199a5e0b495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53769a8f0c1410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Requirement status mix</a:t>
            </a:r>
          </a:p>
        </c:rich>
      </c:tx>
      <c:overlay val="0"/>
    </c:title>
    <c:autoTitleDeleted val="0"/>
    <c:plotArea>
      <c:barChart>
        <c:barDir val="col"/>
        <c:varyColors val="0"/>
        <c:ser>
          <c:idx val="0"/>
          <c:order val="0"/>
          <c:tx>
            <c:v>Meaning</c:v>
          </c:tx>
          <c:cat>
            <c:strRef>
              <c:f>'Dashboard'!$A$16:$A$24</c:f>
              <c:strCache>
                <c:ptCount val="0"/>
              </c:strCache>
            </c:strRef>
          </c:cat>
          <c:val>
            <c:numRef>
              <c:f>'Dashboard'!$B$16:$B$24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Count</c:v>
          </c:tx>
          <c:cat>
            <c:strRef>
              <c:f>'Dashboard'!$A$16:$A$24</c:f>
              <c:strCache>
                <c:ptCount val="0"/>
              </c:strCache>
            </c:strRef>
          </c:cat>
          <c:val>
            <c:numRef>
              <c:f>'Dashboard'!$C$16:$C$24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14</xdr:row>
      <xdr:rowOff>0</xdr:rowOff>
    </xdr:from>
    <xdr:to>
      <xdr:col>12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53769a8f0c1410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.xml" Id="Rb3bb2dd9f7c14a6f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42" hidden="0" customWidth="1"/>
    <x:col min="3" max="3" width="80" hidden="0" customWidth="1"/>
    <x:col min="5" max="5" width="22" hidden="0" customWidth="1"/>
    <x:col min="7" max="7" width="22" hidden="0" customWidth="1"/>
    <x:col min="9" max="9" width="22" hidden="0" customWidth="1"/>
    <x:col min="11" max="11" width="28" hidden="0" customWidth="1"/>
  </x:cols>
  <x:sheetData>
    <x:row r="1" ht="34" customHeight="1">
      <x:c r="A1" s="6" t="str">
        <x:v>UK SRS S2 Matriz de divulgación del clima · Listas controladas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</x:row>
    <x:row r="2" ht="30" customHeight="1">
      <x:c r="A2" s="13" t="str">
        <x:v>La Academia de Informes de Londres · Herramienta de implementación de trabajo · Versión 1.0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</x:row>
    <x:row r="4">
      <x:c r="A4" s="19" t="str">
        <x:v>Estado de la empresa</x:v>
      </x:c>
      <x:c r="C4" s="19" t="str">
        <x:v>Prioridad</x:v>
      </x:c>
      <x:c r="E4" s="19" t="str">
        <x:v>Estado de la revisión</x:v>
      </x:c>
      <x:c r="G4" s="19" t="str">
        <x:v>Estatus del flujo de trabajo</x:v>
      </x:c>
      <x:c r="I4" s="19" t="str">
        <x:v>Decisión de firma</x:v>
      </x:c>
      <x:c r="K4" s="19" t="str">
        <x:v>Tipo de prueba</x:v>
      </x:c>
    </x:row>
    <x:row r="5">
      <x:c r="A5" s="31" t="str">
        <x:v>No comenzó .</x:v>
      </x:c>
      <x:c r="C5" s="31" t="str">
        <x:v>Critico</x:v>
      </x:c>
      <x:c r="E5" s="31" t="str">
        <x:v>No revisado</x:v>
      </x:c>
      <x:c r="G5" s="31" t="str">
        <x:v>No comenzó .</x:v>
      </x:c>
      <x:c r="I5" s="31" t="str">
        <x:v>En espera</x:v>
      </x:c>
      <x:c r="K5" s="31" t="str">
        <x:v>Política / gobernanza</x:v>
      </x:c>
    </x:row>
    <x:row r="6">
      <x:c r="A6" s="32" t="str">
        <x:v>En curso</x:v>
      </x:c>
      <x:c r="C6" s="32" t="str">
        <x:v>Alto</x:v>
      </x:c>
      <x:c r="E6" s="32" t="str">
        <x:v>Preparado</x:v>
      </x:c>
      <x:c r="G6" s="32" t="str">
        <x:v>En la pista</x:v>
      </x:c>
      <x:c r="I6" s="32" t="str">
        <x:v>Aplicación de la ley</x:v>
      </x:c>
      <x:c r="K6" s="32" t="str">
        <x:v>Extracto del sistema fuente</x:v>
      </x:c>
    </x:row>
    <x:row r="7">
      <x:c r="A7" s="32" t="str">
        <x:v>El espacio entre las partes</x:v>
      </x:c>
      <x:c r="C7" s="32" t="str">
        <x:v>Medio</x:v>
      </x:c>
      <x:c r="E7" s="32" t="str">
        <x:v>En el análisis</x:v>
      </x:c>
      <x:c r="G7" s="32" t="str">
        <x:v>En riesgo</x:v>
      </x:c>
      <x:c r="I7" s="32" t="str">
        <x:v>Aprobar con acciones</x:v>
      </x:c>
      <x:c r="K7" s="32" t="str">
        <x:v>Calculo de las cuotas</x:v>
      </x:c>
    </x:row>
    <x:row r="8">
      <x:c r="A8" s="32" t="str">
        <x:v>Completado</x:v>
      </x:c>
      <x:c r="C8" s="33" t="str">
        <x:v>Bajo</x:v>
      </x:c>
      <x:c r="E8" s="32" t="str">
        <x:v>Revisado</x:v>
      </x:c>
      <x:c r="G8" s="32" t="str">
        <x:v>Retrasado</x:v>
      </x:c>
      <x:c r="I8" s="32" t="str">
        <x:v>Regreso</x:v>
      </x:c>
      <x:c r="K8" s="32" t="str">
        <x:v>Metodología / modelo</x:v>
      </x:c>
    </x:row>
    <x:row r="9">
      <x:c r="A9" s="32" t="str">
        <x:v>No se aplica</x:v>
      </x:c>
      <x:c r="E9" s="32" t="str">
        <x:v>Approvedado</x:v>
      </x:c>
      <x:c r="G9" s="32" t="str">
        <x:v>Completado</x:v>
      </x:c>
      <x:c r="I9" s="33" t="str">
        <x:v>Rechazo de la solicitud</x:v>
      </x:c>
      <x:c r="K9" s="32" t="str">
        <x:v>Reconciliación</x:v>
      </x:c>
    </x:row>
    <x:row r="10">
      <x:c r="A10" s="32" t="str">
        <x:v>No es importante.</x:v>
      </x:c>
      <x:c r="E10" s="33" t="str">
        <x:v>Regresado</x:v>
      </x:c>
      <x:c r="G10" s="33" t="str">
        <x:v>Bloqueado</x:v>
      </x:c>
      <x:c r="K10" s="32" t="str">
        <x:v>Acta de ejecución / aprobación</x:v>
      </x:c>
    </x:row>
    <x:row r="11">
      <x:c r="A11" s="32" t="str">
        <x:v>Relieve utilizado</x:v>
      </x:c>
      <x:c r="K11" s="32" t="str">
        <x:v>Análisis jurídico / regulatorio</x:v>
      </x:c>
    </x:row>
    <x:row r="12">
      <x:c r="A12" s="32" t="str">
        <x:v>Bloqueado</x:v>
      </x:c>
      <x:c r="K12" s="32" t="str">
        <x:v>Representación de la gestión</x:v>
      </x:c>
    </x:row>
    <x:row r="13">
      <x:c r="A13" s="33" t="str">
        <x:v>Approvedado</x:v>
      </x:c>
      <x:c r="K13" s="33" t="str">
        <x:v>Otros</x:v>
      </x:c>
    </x:row>
    <x:row r="20" ht="40" customHeight="1">
      <x:c r="A20" s="54" t="str">
        <x:v>Fuente de la información</x:v>
      </x:c>
      <x:c r="B20" s="55" t="str">
        <x:v>Estatus / finalidad</x:v>
      </x:c>
      <x:c r="C20" s="56" t="str">
        <x:v>URL</x:v>
      </x:c>
    </x:row>
    <x:row r="21">
      <x:c r="A21" s="87" t="str">
        <x:v>UK SRS S1</x:v>
      </x:c>
      <x:c r="B21" s="88" t="str">
        <x:v>Fuente principal</x:v>
      </x:c>
      <x:c r="C21" s="89" t="str">
        <x:v>https://assets.publishing.service.gov.uk/media/699dd3b007d7bff3604d6c5e/uk_srs_1_general_requirements_for_disclosure_of_sustainability_related_financial_information.pdf</x:v>
      </x:c>
    </x:row>
    <x:row r="22">
      <x:c r="A22" s="90" t="str">
        <x:v>UK SRS S2</x:v>
      </x:c>
      <x:c r="B22" s="91" t="str">
        <x:v>Fuente principal</x:v>
      </x:c>
      <x:c r="C22" s="92" t="str">
        <x:v>https://assets.publishing.service.gov.uk/media/699ddf22532c9ad91ebbcc2b/uk_srs_s2_climate_related_disclosures.pdf</x:v>
      </x:c>
    </x:row>
    <x:row r="23">
      <x:c r="A23" s="90" t="str">
        <x:v>Respuesta del Gobierno</x:v>
      </x:c>
      <x:c r="B23" s="91" t="str">
        <x:v>UK modificaciones y estado</x:v>
      </x:c>
      <x:c r="C23" s="92" t="str">
        <x:v>https://www.gov.uk/government/consultations/exposure-drafts-uk-sustainability-reporting-standards/outcome/government-response-to-the-consultation-on-uk-sustainability-reporting-standards-web-version</x:v>
      </x:c>
    </x:row>
    <x:row r="24">
      <x:c r="A24" s="90" t="str">
        <x:v>Orientación del NFSIS</x:v>
      </x:c>
      <x:c r="B24" s="91" t="str">
        <x:v>Sobreposición legal actual</x:v>
      </x:c>
      <x:c r="C24" s="92" t="str">
        <x:v>https://www.gov.uk/government/publications/climate-related-financial-disclosures-for-companies-and-limited-liability-partnerships-llps</x:v>
      </x:c>
    </x:row>
    <x:row r="25">
      <x:c r="A25" s="90" t="str">
        <x:v>Orientación de la SECR</x:v>
      </x:c>
      <x:c r="B25" s="91" t="str">
        <x:v>Sobreposición legal actual</x:v>
      </x:c>
      <x:c r="C25" s="92" t="str">
        <x:v>https://www.gov.uk/government/publications/environmental-reporting-guidelines-including-mandatory-greenhouse-gas-emissions-reporting-guidance</x:v>
      </x:c>
    </x:row>
    <x:row r="26">
      <x:c r="A26" s="90" t="str">
        <x:v>FCA CP26/5</x:v>
      </x:c>
      <x:c r="B26" s="91" t="str">
        <x:v>Trigger de propuesta/actualización hasta las reglas finales</x:v>
      </x:c>
      <x:c r="C26" s="92" t="str">
        <x:v>https://www.fca.org.uk/publications/consultation-papers/cp26-5-sustainability-disclosures</x:v>
      </x:c>
    </x:row>
    <x:row r="27">
      <x:c r="A27" s="93" t="str">
        <x:v>Respuesta de la seguridad</x:v>
      </x:c>
      <x:c r="B27" s="94" t="str">
        <x:v>Contexto de la política de supervisión voluntaria</x:v>
      </x:c>
      <x:c r="C27" s="95" t="str">
        <x:v>https://www.gov.uk/government/consultations/assurance-of-sustainability-reporting/outcome/developing-an-oversight-regime-for-assurance-of-sustainability-related-financial-disclosures-government-response-to-consultation-web-version</x:v>
      </x:c>
    </x:row>
  </x:sheetData>
  <x:mergeCells>
    <x:mergeCell ref="A1:P2"/>
    <x:mergeCell ref="A2:P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0" hidden="0" customWidth="1"/>
    <x:col min="3" max="3" width="40" hidden="0" customWidth="1"/>
    <x:col min="4" max="4" width="19" hidden="0" customWidth="1"/>
    <x:col min="5" max="5" width="36" hidden="0" customWidth="1"/>
    <x:col min="6" max="6" width="25" hidden="0" customWidth="1"/>
    <x:col min="7" max="7" width="18" hidden="0" customWidth="1"/>
    <x:col min="8" max="8" width="18" hidden="0" customWidth="1"/>
    <x:col min="9" max="9" width="38" hidden="0" customWidth="1"/>
    <x:col min="10" max="10" width="38" hidden="0" customWidth="1"/>
    <x:col min="11" max="11" width="30" hidden="0" customWidth="1"/>
    <x:col min="12" max="12" width="30" hidden="0" customWidth="1"/>
    <x:col min="13" max="13" width="18" hidden="0" customWidth="1"/>
    <x:col min="14" max="14" width="15" hidden="0" customWidth="1"/>
    <x:col min="15" max="15" width="38" hidden="0" customWidth="1"/>
    <x:col min="16" max="16" width="12" hidden="0" customWidth="1"/>
    <x:col min="17" max="17" width="48" hidden="0" customWidth="1"/>
    <x:col min="18" max="18" width="14" hidden="0" customWidth="1"/>
  </x:cols>
  <x:sheetData>
    <x:row r="1" ht="34" customHeight="1">
      <x:c r="A1" s="6" t="str">
        <x:v>UK SRS S1 Fundamentos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30" customHeight="1">
      <x:c r="A2" s="13" t="str">
        <x:v>Base de información y controles de reclamaciones que respaldan UK SRS S2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</x:row>
    <x:row r="4">
      <x:c r="A4" s="125" t="str">
        <x:v>Regla de uso</x:v>
      </x:c>
      <x:c r="B4" s="133" t="str">
        <x:v>Primero, la aplicabilidad y materialidad completas. Luego, el límite de enlace, método, evidencia, control, ubicación del informe, relieve/UK La falta de datos es una brecha, no automáticamente no aplicable o inmaterial.</x:v>
      </x:c>
      <x:c r="C4" s="133" t="str"/>
      <x:c r="D4" s="133" t="str"/>
      <x:c r="E4" s="133" t="str"/>
      <x:c r="F4" s="133" t="str"/>
      <x:c r="G4" s="133" t="str"/>
      <x:c r="H4" s="133" t="str"/>
      <x:c r="I4" s="133" t="str"/>
      <x:c r="J4" s="133" t="str"/>
      <x:c r="K4" s="133" t="str"/>
      <x:c r="L4" s="133" t="str"/>
      <x:c r="M4" s="133" t="str"/>
      <x:c r="N4" s="133" t="str"/>
      <x:c r="O4" s="133" t="str"/>
      <x:c r="P4" s="133" t="str"/>
      <x:c r="Q4" s="133" t="str"/>
      <x:c r="R4" s="133" t="str"/>
    </x:row>
    <x:row r="5">
      <x:c r="A5" s="125" t="str">
        <x:v>El límite técnico</x:v>
      </x:c>
      <x:c r="B5" s="133" t="str">
        <x:v>3 Agosto 2026Verifique la corriente . UK El artículo 67, apartado 1, del Reglamento (UE) n.o 1095/2013 establece que las entidades de crédito no pueden utilizar los activos de la entidad en el mercado interior, si no se aplican las disposiciones del presente Reglamento.</x:v>
      </x:c>
      <x:c r="C5" s="133" t="str"/>
      <x:c r="D5" s="133" t="str"/>
      <x:c r="E5" s="133" t="str"/>
      <x:c r="F5" s="133" t="str"/>
      <x:c r="G5" s="133" t="str"/>
      <x:c r="H5" s="133" t="str"/>
      <x:c r="I5" s="133" t="str"/>
      <x:c r="J5" s="133" t="str"/>
      <x:c r="K5" s="133" t="str"/>
      <x:c r="L5" s="133" t="str"/>
      <x:c r="M5" s="133" t="str"/>
      <x:c r="N5" s="133" t="str"/>
      <x:c r="O5" s="133" t="str"/>
      <x:c r="P5" s="133" t="str"/>
      <x:c r="Q5" s="133" t="str"/>
      <x:c r="R5" s="133" t="str"/>
    </x:row>
    <x:row r="7" ht="40" customHeight="1">
      <x:c r="A7" s="54" t="str">
        <x:v>Identificación de los requisitos</x:v>
      </x:c>
      <x:c r="B7" s="55" t="str">
        <x:v>Norma / párrafo</x:v>
      </x:c>
      <x:c r="C7" s="55" t="str">
        <x:v>Resumen de los requisitos</x:v>
      </x:c>
      <x:c r="D7" s="55" t="str">
        <x:v>Aplicabilidad / materialidad</x:v>
      </x:c>
      <x:c r="E7" s="55" t="str">
        <x:v>Razón de la situación</x:v>
      </x:c>
      <x:c r="F7" s="55" t="str">
        <x:v>Límites y períodos</x:v>
      </x:c>
      <x:c r="G7" s="55" t="str">
        <x:v>Propietario</x:v>
      </x:c>
      <x:c r="H7" s="55" t="str">
        <x:v>Identificación de la evidencia</x:v>
      </x:c>
      <x:c r="I7" s="55" t="str">
        <x:v>Método / estimación / juicio</x:v>
      </x:c>
      <x:c r="J7" s="55" t="str">
        <x:v>Control / ensayo</x:v>
      </x:c>
      <x:c r="K7" s="55" t="str">
        <x:v>Proyecto de ubicación / referencia cruzada</x:v>
      </x:c>
      <x:c r="L7" s="55" t="str">
        <x:v>- ¿ Qué ? UK sobreposición</x:v>
      </x:c>
      <x:c r="M7" s="55" t="str">
        <x:v>Revisor</x:v>
      </x:c>
      <x:c r="N7" s="55" t="str">
        <x:v>Estado de la revisión</x:v>
      </x:c>
      <x:c r="O7" s="55" t="str">
        <x:v>Encontrar / remediar</x:v>
      </x:c>
      <x:c r="P7" s="55" t="str">
        <x:v>Prioridad</x:v>
      </x:c>
      <x:c r="Q7" s="55" t="str">
        <x:v>URL de la fuente</x:v>
      </x:c>
      <x:c r="R7" s="56" t="str">
        <x:v>Completidad de filas</x:v>
      </x:c>
    </x:row>
    <x:row r="8">
      <x:c r="A8" s="87" t="str">
        <x:v>S1-001</x:v>
      </x:c>
      <x:c r="B8" s="88" t="str">
        <x:v>S1 17-19</x:v>
      </x:c>
      <x:c r="C8" s="88" t="str">
        <x:v>Se identifica la información material para los usuarios primarios y las perspectivas de la entidad.</x:v>
      </x:c>
      <x:c r="D8" s="88" t="str">
        <x:v>En curso</x:v>
      </x:c>
      <x:c r="E8" s="88" t="str">
        <x:v>La naturaleza y la magnitud del juicio documentados; el desafío final pendiente.</x:v>
      </x:c>
      <x:c r="F8" s="88" t="str">
        <x:v>Grupo consolidado; año fiscal 2026</x:v>
      </x:c>
      <x:c r="G8" s="88" t="str">
        <x:v>Punto de informe</x:v>
      </x:c>
      <x:c r="H8" s="88" t="str">
        <x:v>EVD-MAT-001</x:v>
      </x:c>
      <x:c r="I8" s="88" t="str">
        <x:v>Método y umbrales de materialidad</x:v>
      </x:c>
      <x:c r="J8" s="88" t="str">
        <x:v>Revisión técnica de la evaluación</x:v>
      </x:c>
      <x:c r="K8" s="88" t="str">
        <x:v>Base de preparación</x:v>
      </x:c>
      <x:c r="L8" s="88" t="str"/>
      <x:c r="M8" s="88" t="str">
        <x:v>Revisor técnico</x:v>
      </x:c>
      <x:c r="N8" s="88" t="str">
        <x:v>En el análisis</x:v>
      </x:c>
      <x:c r="O8" s="88" t="str">
        <x:v>Un registro completo de desafíos.</x:v>
      </x:c>
      <x:c r="P8" s="88" t="str">
        <x:v>Critico</x:v>
      </x:c>
      <x:c r="Q8" s="88" t="str">
        <x:v>https://assets.publishing.service.gov.uk/media/699dd3b007d7bff3604d6c5e/uk_srs_1_general_requirements_for_disclosure_of_sustainability_related_financial_information.pdf</x:v>
      </x:c>
      <x:c r="R8" s="138" t="n">
        <x:f>COUNTA(A8:Q8)/17</x:f>
        <x:v>0.9411764705882353</x:v>
      </x:c>
    </x:row>
    <x:row r="9">
      <x:c r="A9" s="90" t="str">
        <x:v>S1-002</x:v>
      </x:c>
      <x:c r="B9" s="91" t="str">
        <x:v>S1 20</x:v>
      </x:c>
      <x:c r="C9" s="91" t="str">
        <x:v>Las entidades que informan son las mismas que los estados financieros relacionados.</x:v>
      </x:c>
      <x:c r="D9" s="91" t="str">
        <x:v>Completado</x:v>
      </x:c>
      <x:c r="E9" s="91" t="str">
        <x:v>Confirmación de la entidad consolidada.</x:v>
      </x:c>
      <x:c r="F9" s="91" t="str">
        <x:v>Grupo; año fiscal 2026</x:v>
      </x:c>
      <x:c r="G9" s="91" t="str">
        <x:v>Informe de grupo</x:v>
      </x:c>
      <x:c r="H9" s="91" t="str">
        <x:v>EVD-BND-001</x:v>
      </x:c>
      <x:c r="I9" s="91" t="str">
        <x:v>Perímetro de consolidación</x:v>
      </x:c>
      <x:c r="J9" s="91" t="str">
        <x:v>Conciliar con los estados financieros</x:v>
      </x:c>
      <x:c r="K9" s="91" t="str">
        <x:v>Base de preparación</x:v>
      </x:c>
      <x:c r="L9" s="91" t="str"/>
      <x:c r="M9" s="91" t="str">
        <x:v>Responsable del control financiero</x:v>
      </x:c>
      <x:c r="N9" s="91" t="str">
        <x:v>Approvedado</x:v>
      </x:c>
      <x:c r="O9" s="91" t="str"/>
      <x:c r="P9" s="91" t="str">
        <x:v>Critico</x:v>
      </x:c>
      <x:c r="Q9" s="91" t="str">
        <x:v>https://assets.publishing.service.gov.uk/media/699dd3b007d7bff3604d6c5e/uk_srs_1_general_requirements_for_disclosure_of_sustainability_related_financial_information.pdf</x:v>
      </x:c>
      <x:c r="R9" s="139" t="n">
        <x:f>COUNTA(A9:Q9)/17</x:f>
        <x:v>0.8823529411764706</x:v>
      </x:c>
    </x:row>
    <x:row r="10">
      <x:c r="A10" s="90" t="str">
        <x:v>S1-003</x:v>
      </x:c>
      <x:c r="B10" s="91" t="str">
        <x:v>S1 21-24</x:v>
      </x:c>
      <x:c r="C10" s="91" t="str">
        <x:v>Se controlará la información y la coherencia con los estados financieros.</x:v>
      </x:c>
      <x:c r="D10" s="91" t="str">
        <x:v>En curso</x:v>
      </x:c>
      <x:c r="E10" s="91" t="str">
        <x:v>El puente entre el clima y la financiación está siendo completado.</x:v>
      </x:c>
      <x:c r="F10" s="91" t="str">
        <x:v>Grupo; año fiscal 2026</x:v>
      </x:c>
      <x:c r="G10" s="91" t="str">
        <x:v>Equipo de CFO</x:v>
      </x:c>
      <x:c r="H10" s="91" t="str">
        <x:v>EVD-CON-001</x:v>
      </x:c>
      <x:c r="I10" s="91" t="str">
        <x:v>Mapeo del riesgo a la financiación</x:v>
      </x:c>
      <x:c r="J10" s="91" t="str">
        <x:v>Conciliación presupuestaria/previsión</x:v>
      </x:c>
      <x:c r="K10" s="91" t="str">
        <x:v>Estrategia / efectos financieros</x:v>
      </x:c>
      <x:c r="L10" s="91" t="str"/>
      <x:c r="M10" s="91" t="str">
        <x:v>CFO</x:v>
      </x:c>
      <x:c r="N10" s="91" t="str">
        <x:v>En el análisis</x:v>
      </x:c>
      <x:c r="O10" s="91" t="str">
        <x:v>Completo mapeo de líneas-objetos.</x:v>
      </x:c>
      <x:c r="P10" s="91" t="str">
        <x:v>Critico</x:v>
      </x:c>
      <x:c r="Q10" s="91" t="str">
        <x:v>https://assets.publishing.service.gov.uk/media/699dd3b007d7bff3604d6c5e/uk_srs_1_general_requirements_for_disclosure_of_sustainability_related_financial_information.pdf</x:v>
      </x:c>
      <x:c r="R10" s="139" t="n">
        <x:f>COUNTA(A10:Q10)/17</x:f>
        <x:v>0.9411764705882353</x:v>
      </x:c>
    </x:row>
    <x:row r="11">
      <x:c r="A11" s="90" t="str">
        <x:v>S1-004</x:v>
      </x:c>
      <x:c r="B11" s="91" t="str">
        <x:v>S1 25</x:v>
      </x:c>
      <x:c r="C11" s="91" t="str">
        <x:v>Se cubren la gobernanza, la estrategia, la gestión de riesgos, las métricas y los objetivos.</x:v>
      </x:c>
      <x:c r="D11" s="91" t="str">
        <x:v>Completado</x:v>
      </x:c>
      <x:c r="E11" s="91" t="str">
        <x:v>Arquitectura del informe aprobada.</x:v>
      </x:c>
      <x:c r="F11" s="91" t="str">
        <x:v>Grupo; año fiscal 2026</x:v>
      </x:c>
      <x:c r="G11" s="91" t="str">
        <x:v>Punto de informe</x:v>
      </x:c>
      <x:c r="H11" s="91" t="str">
        <x:v>EVD-RPT-001</x:v>
      </x:c>
      <x:c r="I11" s="91" t="str">
        <x:v>Mapa de contenido del informe</x:v>
      </x:c>
      <x:c r="J11" s="91" t="str">
        <x:v>Lista de control a nivel de párrafo</x:v>
      </x:c>
      <x:c r="K11" s="91" t="str">
        <x:v>Sección de clima</x:v>
      </x:c>
      <x:c r="L11" s="91" t="str"/>
      <x:c r="M11" s="91" t="str">
        <x:v>Revisor técnico</x:v>
      </x:c>
      <x:c r="N11" s="91" t="str">
        <x:v>Revisado</x:v>
      </x:c>
      <x:c r="O11" s="91" t="str"/>
      <x:c r="P11" s="91" t="str">
        <x:v>Alto</x:v>
      </x:c>
      <x:c r="Q11" s="91" t="str">
        <x:v>https://assets.publishing.service.gov.uk/media/699dd3b007d7bff3604d6c5e/uk_srs_1_general_requirements_for_disclosure_of_sustainability_related_financial_information.pdf</x:v>
      </x:c>
      <x:c r="R11" s="139" t="n">
        <x:f>COUNTA(A11:Q11)/17</x:f>
        <x:v>0.8823529411764706</x:v>
      </x:c>
    </x:row>
    <x:row r="12">
      <x:c r="A12" s="90" t="str">
        <x:v>S1-005</x:v>
      </x:c>
      <x:c r="B12" s="91" t="str">
        <x:v>S1 59</x:v>
      </x:c>
      <x:c r="C12" s="91" t="str">
        <x:v>Se identifican las fuentes de orientación y las industrias realmente aplicadas.</x:v>
      </x:c>
      <x:c r="D12" s="91" t="str">
        <x:v>El espacio entre las partes</x:v>
      </x:c>
      <x:c r="E12" s="91" t="str">
        <x:v>El registro de la fuente industrial no es completo.</x:v>
      </x:c>
      <x:c r="F12" s="91" t="str">
        <x:v>Actividades del grupo</x:v>
      </x:c>
      <x:c r="G12" s="91" t="str">
        <x:v>El plomo de sostenibilidad</x:v>
      </x:c>
      <x:c r="H12" s="91" t="str">
        <x:v>EVD-IND-001</x:v>
      </x:c>
      <x:c r="I12" s="91" t="str">
        <x:v>El criterio de selección de la fuente</x:v>
      </x:c>
      <x:c r="J12" s="91" t="str">
        <x:v>Desafío de la integridad</x:v>
      </x:c>
      <x:c r="K12" s="91" t="str">
        <x:v>Base / métricas</x:v>
      </x:c>
      <x:c r="L12" s="91" t="str"/>
      <x:c r="M12" s="91" t="str">
        <x:v>Revisor técnico</x:v>
      </x:c>
      <x:c r="N12" s="91" t="str">
        <x:v>Regresado</x:v>
      </x:c>
      <x:c r="O12" s="91" t="str">
        <x:v>Registro completo de origen y no uso.</x:v>
      </x:c>
      <x:c r="P12" s="91" t="str">
        <x:v>Alto</x:v>
      </x:c>
      <x:c r="Q12" s="91" t="str">
        <x:v>https://assets.publishing.service.gov.uk/media/699dd3b007d7bff3604d6c5e/uk_srs_1_general_requirements_for_disclosure_of_sustainability_related_financial_information.pdf</x:v>
      </x:c>
      <x:c r="R12" s="139" t="n">
        <x:f>COUNTA(A12:Q12)/17</x:f>
        <x:v>0.9411764705882353</x:v>
      </x:c>
    </x:row>
    <x:row r="13">
      <x:c r="A13" s="90" t="str">
        <x:v>S1-006</x:v>
      </x:c>
      <x:c r="B13" s="91" t="str">
        <x:v>S1 60-63</x:v>
      </x:c>
      <x:c r="C13" s="91" t="str">
        <x:v>Las referencias cruzadas son claras, precisas, accesibles y controladas.</x:v>
      </x:c>
      <x:c r="D13" s="91" t="str">
        <x:v>En curso</x:v>
      </x:c>
      <x:c r="E13" s="91" t="str">
        <x:v>Se creó un registro de referencia cruzada.</x:v>
      </x:c>
      <x:c r="F13" s="91" t="str">
        <x:v>Informe anual</x:v>
      </x:c>
      <x:c r="G13" s="91" t="str">
        <x:v>Secretario de la empresa</x:v>
      </x:c>
      <x:c r="H13" s="91" t="str">
        <x:v>EVD-XRF-001</x:v>
      </x:c>
      <x:c r="I13" s="91" t="str">
        <x:v>Política de referencia cruzada</x:v>
      </x:c>
      <x:c r="J13" s="91" t="str">
        <x:v>Prueba de enlace y versión</x:v>
      </x:c>
      <x:c r="K13" s="91" t="str">
        <x:v>Indice de divulgación</x:v>
      </x:c>
      <x:c r="L13" s="91" t="str">
        <x:v>NFSIS / SECR</x:v>
      </x:c>
      <x:c r="M13" s="91" t="str">
        <x:v>Revisor legal</x:v>
      </x:c>
      <x:c r="N13" s="91" t="str">
        <x:v>En el análisis</x:v>
      </x:c>
      <x:c r="O13" s="91" t="str">
        <x:v>Verifique la disponibilidad de tiempo de liberación.</x:v>
      </x:c>
      <x:c r="P13" s="91" t="str">
        <x:v>Alto</x:v>
      </x:c>
      <x:c r="Q13" s="91" t="str">
        <x:v>https://assets.publishing.service.gov.uk/media/699dd3b007d7bff3604d6c5e/uk_srs_1_general_requirements_for_disclosure_of_sustainability_related_financial_information.pdf</x:v>
      </x:c>
      <x:c r="R13" s="139" t="n">
        <x:f>COUNTA(A13:Q13)/17</x:f>
        <x:v>1</x:v>
      </x:c>
    </x:row>
    <x:row r="14">
      <x:c r="A14" s="90" t="str">
        <x:v>S1-007</x:v>
      </x:c>
      <x:c r="B14" s="91" t="str">
        <x:v>S1 64-68</x:v>
      </x:c>
      <x:c r="C14" s="91" t="str">
        <x:v>Se controlan las publicaciones simultáneas, el mismo período y los sucesos posteriores.</x:v>
      </x:c>
      <x:c r="D14" s="91" t="str">
        <x:v>En curso</x:v>
      </x:c>
      <x:c r="E14" s="91" t="str">
        <x:v>Se aprobó un calendario integrado de informes.</x:v>
      </x:c>
      <x:c r="F14" s="91" t="str">
        <x:v>FY2026</x:v>
      </x:c>
      <x:c r="G14" s="91" t="str">
        <x:v>Informe de grupo</x:v>
      </x:c>
      <x:c r="H14" s="91" t="str">
        <x:v>EVD-TIM-001</x:v>
      </x:c>
      <x:c r="I14" s="91" t="str">
        <x:v>Cierre y liberación del calendario</x:v>
      </x:c>
      <x:c r="J14" s="91" t="str">
        <x:v>Verificación final de la timestamp de liberación</x:v>
      </x:c>
      <x:c r="K14" s="91" t="str">
        <x:v>Base / aprobación</x:v>
      </x:c>
      <x:c r="L14" s="91" t="str"/>
      <x:c r="M14" s="91" t="str">
        <x:v>CFO</x:v>
      </x:c>
      <x:c r="N14" s="91" t="str">
        <x:v>Preparado</x:v>
      </x:c>
      <x:c r="O14" s="91" t="str">
        <x:v>Añadir la certificación de suceso posterior.</x:v>
      </x:c>
      <x:c r="P14" s="91" t="str">
        <x:v>Critico</x:v>
      </x:c>
      <x:c r="Q14" s="91" t="str">
        <x:v>https://assets.publishing.service.gov.uk/media/699dd3b007d7bff3604d6c5e/uk_srs_1_general_requirements_for_disclosure_of_sustainability_related_financial_information.pdf</x:v>
      </x:c>
      <x:c r="R14" s="139" t="n">
        <x:f>COUNTA(A14:Q14)/17</x:f>
        <x:v>0.9411764705882353</x:v>
      </x:c>
    </x:row>
    <x:row r="15">
      <x:c r="A15" s="90" t="str">
        <x:v>S1-008</x:v>
      </x:c>
      <x:c r="B15" s="91" t="str">
        <x:v>S1 70-71; E1</x:v>
      </x:c>
      <x:c r="C15" s="91" t="str">
        <x:v>Se aplican correctamente las disposiciones comparativas y del primer año.</x:v>
      </x:c>
      <x:c r="D15" s="91" t="str">
        <x:v>Relieve utilizado</x:v>
      </x:c>
      <x:c r="E15" s="91" t="str">
        <x:v>Primera solicitud anual; no hay comparaciones.</x:v>
      </x:c>
      <x:c r="F15" s="91" t="str">
        <x:v>FY2026</x:v>
      </x:c>
      <x:c r="G15" s="91" t="str">
        <x:v>Punto de informe</x:v>
      </x:c>
      <x:c r="H15" s="91" t="str">
        <x:v>EVD-CMP-001</x:v>
      </x:c>
      <x:c r="I15" s="91" t="str">
        <x:v>Decisión comparativa del primer año</x:v>
      </x:c>
      <x:c r="J15" s="91" t="str">
        <x:v>Revisas técnicas</x:v>
      </x:c>
      <x:c r="K15" s="91" t="str">
        <x:v>Base de preparación</x:v>
      </x:c>
      <x:c r="L15" s="91" t="str"/>
      <x:c r="M15" s="91" t="str">
        <x:v>Revisor técnico</x:v>
      </x:c>
      <x:c r="N15" s="91" t="str">
        <x:v>Revisado</x:v>
      </x:c>
      <x:c r="O15" s="91" t="str"/>
      <x:c r="P15" s="91" t="str">
        <x:v>Medio</x:v>
      </x:c>
      <x:c r="Q15" s="91" t="str">
        <x:v>https://assets.publishing.service.gov.uk/media/699dd3b007d7bff3604d6c5e/uk_srs_1_general_requirements_for_disclosure_of_sustainability_related_financial_information.pdf</x:v>
      </x:c>
      <x:c r="R15" s="139" t="n">
        <x:f>COUNTA(A15:Q15)/17</x:f>
        <x:v>0.8823529411764706</x:v>
      </x:c>
    </x:row>
    <x:row r="16">
      <x:c r="A16" s="90" t="str">
        <x:v>S1-009</x:v>
      </x:c>
      <x:c r="B16" s="91" t="str">
        <x:v>S1 72-73A</x:v>
      </x:c>
      <x:c r="C16" s="91" t="str">
        <x:v>La declaración de conformidad y la redacción E3/C3/C4 son exactas.</x:v>
      </x:c>
      <x:c r="D16" s="91" t="str">
        <x:v>Bloqueado</x:v>
      </x:c>
      <x:c r="E16" s="91" t="str">
        <x:v>Esperando las decisiones de C4 y fila crítica.</x:v>
      </x:c>
      <x:c r="F16" s="91" t="str">
        <x:v>Reclamo de informe anual</x:v>
      </x:c>
      <x:c r="G16" s="91" t="str">
        <x:v>Secretario de la empresa</x:v>
      </x:c>
      <x:c r="H16" s="91" t="str">
        <x:v>EVD-CLM-001</x:v>
      </x:c>
      <x:c r="I16" s="91" t="str">
        <x:v>Jerarquía de las reclamaciones y uso de la provisión</x:v>
      </x:c>
      <x:c r="J16" s="91" t="str">
        <x:v>Aprobación jurídica/técnica</x:v>
      </x:c>
      <x:c r="K16" s="91" t="str">
        <x:v>Declaración de conformidad</x:v>
      </x:c>
      <x:c r="L16" s="91" t="str">
        <x:v>C4 pendiente</x:v>
      </x:c>
      <x:c r="M16" s="91" t="str">
        <x:v>Cuadro de trabajo</x:v>
      </x:c>
      <x:c r="N16" s="91" t="str">
        <x:v>No revisado</x:v>
      </x:c>
      <x:c r="O16" s="91" t="str">
        <x:v>Resolver el alcance 3 la disposición y el texto.</x:v>
      </x:c>
      <x:c r="P16" s="91" t="str">
        <x:v>Critico</x:v>
      </x:c>
      <x:c r="Q16" s="91" t="str">
        <x:v>https://assets.publishing.service.gov.uk/media/699dd3b007d7bff3604d6c5e/uk_srs_1_general_requirements_for_disclosure_of_sustainability_related_financial_information.pdf</x:v>
      </x:c>
      <x:c r="R16" s="139" t="n">
        <x:f>COUNTA(A16:Q16)/17</x:f>
        <x:v>1</x:v>
      </x:c>
    </x:row>
    <x:row r="17">
      <x:c r="A17" s="90" t="str">
        <x:v>S1-010</x:v>
      </x:c>
      <x:c r="B17" s="91" t="str">
        <x:v>S1 74-82</x:v>
      </x:c>
      <x:c r="C17" s="91" t="str">
        <x:v>Se revelan importantes juicios, estimaciones, incertidumbres y errores.</x:v>
      </x:c>
      <x:c r="D17" s="91" t="str">
        <x:v>En curso</x:v>
      </x:c>
      <x:c r="E17" s="91" t="str">
        <x:v>El registro de sentencias está lleno.</x:v>
      </x:c>
      <x:c r="F17" s="91" t="str">
        <x:v>Todas las revelaciones materiales</x:v>
      </x:c>
      <x:c r="G17" s="91" t="str">
        <x:v>Responsable del control financiero</x:v>
      </x:c>
      <x:c r="H17" s="91" t="str">
        <x:v>EVD-JDG-001</x:v>
      </x:c>
      <x:c r="I17" s="91" t="str">
        <x:v>Registro de juicios/estimaciones</x:v>
      </x:c>
      <x:c r="J17" s="91" t="str">
        <x:v>Desafío para los revisores</x:v>
      </x:c>
      <x:c r="K17" s="91" t="str">
        <x:v>Nota de sentencias</x:v>
      </x:c>
      <x:c r="L17" s="91" t="str"/>
      <x:c r="M17" s="91" t="str">
        <x:v>Revisor técnico</x:v>
      </x:c>
      <x:c r="N17" s="91" t="str">
        <x:v>En el análisis</x:v>
      </x:c>
      <x:c r="O17" s="91" t="str">
        <x:v>Scenario completo y incertidumbre de efectos financieros.</x:v>
      </x:c>
      <x:c r="P17" s="91" t="str">
        <x:v>Alto</x:v>
      </x:c>
      <x:c r="Q17" s="91" t="str">
        <x:v>https://assets.publishing.service.gov.uk/media/699dd3b007d7bff3604d6c5e/uk_srs_1_general_requirements_for_disclosure_of_sustainability_related_financial_information.pdf</x:v>
      </x:c>
      <x:c r="R17" s="139" t="n">
        <x:f>COUNTA(A17:Q17)/17</x:f>
        <x:v>0.9411764705882353</x:v>
      </x:c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1"/>
      <x:c r="M18" s="91"/>
      <x:c r="N18" s="91"/>
      <x:c r="O18" s="91"/>
      <x:c r="P18" s="91"/>
      <x:c r="Q18" s="91"/>
      <x:c r="R18" s="139" t="n">
        <x:f>COUNTA(A18:Q18)/17</x:f>
        <x:v>0</x:v>
      </x:c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91"/>
      <x:c r="N19" s="91"/>
      <x:c r="O19" s="91"/>
      <x:c r="P19" s="91"/>
      <x:c r="Q19" s="91"/>
      <x:c r="R19" s="139" t="n">
        <x:f>COUNTA(A19:Q19)/17</x:f>
        <x:v>0</x:v>
      </x:c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1"/>
      <x:c r="M20" s="91"/>
      <x:c r="N20" s="91"/>
      <x:c r="O20" s="91"/>
      <x:c r="P20" s="91"/>
      <x:c r="Q20" s="91"/>
      <x:c r="R20" s="139" t="n">
        <x:f>COUNTA(A20:Q20)/17</x:f>
        <x:v>0</x:v>
      </x:c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139" t="n">
        <x:f>COUNTA(A21:Q21)/17</x:f>
        <x:v>0</x:v>
      </x:c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1"/>
      <x:c r="M22" s="91"/>
      <x:c r="N22" s="91"/>
      <x:c r="O22" s="91"/>
      <x:c r="P22" s="91"/>
      <x:c r="Q22" s="91"/>
      <x:c r="R22" s="139" t="n">
        <x:f>COUNTA(A22:Q22)/17</x:f>
        <x:v>0</x:v>
      </x:c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139" t="n">
        <x:f>COUNTA(A23:Q23)/17</x:f>
        <x:v>0</x:v>
      </x:c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139" t="n">
        <x:f>COUNTA(A24:Q24)/17</x:f>
        <x:v>0</x:v>
      </x:c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139" t="n">
        <x:f>COUNTA(A25:Q25)/17</x:f>
        <x:v>0</x:v>
      </x:c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139" t="n">
        <x:f>COUNTA(A26:Q26)/17</x:f>
        <x:v>0</x:v>
      </x:c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139" t="n">
        <x:f>COUNTA(A27:Q27)/17</x:f>
        <x:v>0</x:v>
      </x:c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139" t="n">
        <x:f>COUNTA(A28:Q28)/17</x:f>
        <x:v>0</x:v>
      </x:c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139" t="n">
        <x:f>COUNTA(A29:Q29)/17</x:f>
        <x:v>0</x:v>
      </x:c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139" t="n">
        <x:f>COUNTA(A30:Q30)/17</x:f>
        <x:v>0</x:v>
      </x:c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139" t="n">
        <x:f>COUNTA(A31:Q31)/17</x:f>
        <x:v>0</x:v>
      </x:c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139" t="n">
        <x:f>COUNTA(A32:Q32)/17</x:f>
        <x:v>0</x:v>
      </x:c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139" t="n">
        <x:f>COUNTA(A33:Q33)/17</x:f>
        <x:v>0</x:v>
      </x:c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139" t="n">
        <x:f>COUNTA(A34:Q34)/17</x:f>
        <x:v>0</x:v>
      </x:c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139" t="n">
        <x:f>COUNTA(A35:Q35)/17</x:f>
        <x:v>0</x:v>
      </x:c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139" t="n">
        <x:f>COUNTA(A36:Q36)/17</x:f>
        <x:v>0</x:v>
      </x:c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139" t="n">
        <x:f>COUNTA(A37:Q37)/17</x:f>
        <x:v>0</x:v>
      </x:c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139" t="n">
        <x:f>COUNTA(A38:Q38)/17</x:f>
        <x:v>0</x:v>
      </x:c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139" t="n">
        <x:f>COUNTA(A39:Q39)/17</x:f>
        <x:v>0</x:v>
      </x:c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139" t="n">
        <x:f>COUNTA(A40:Q40)/17</x:f>
        <x:v>0</x:v>
      </x:c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139" t="n">
        <x:f>COUNTA(A41:Q41)/17</x:f>
        <x:v>0</x:v>
      </x:c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139" t="n">
        <x:f>COUNTA(A42:Q42)/17</x:f>
        <x:v>0</x:v>
      </x:c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139" t="n">
        <x:f>COUNTA(A43:Q43)/17</x:f>
        <x:v>0</x:v>
      </x:c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139" t="n">
        <x:f>COUNTA(A44:Q44)/17</x:f>
        <x:v>0</x:v>
      </x:c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139" t="n">
        <x:f>COUNTA(A45:Q45)/17</x:f>
        <x:v>0</x:v>
      </x:c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139" t="n">
        <x:f>COUNTA(A46:Q46)/17</x:f>
        <x:v>0</x:v>
      </x:c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139" t="n">
        <x:f>COUNTA(A47:Q47)/17</x:f>
        <x:v>0</x:v>
      </x:c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139" t="n">
        <x:f>COUNTA(A48:Q48)/17</x:f>
        <x:v>0</x:v>
      </x:c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139" t="n">
        <x:f>COUNTA(A49:Q49)/17</x:f>
        <x:v>0</x:v>
      </x:c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139" t="n">
        <x:f>COUNTA(A50:Q50)/17</x:f>
        <x:v>0</x:v>
      </x:c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139" t="n">
        <x:f>COUNTA(A51:Q51)/17</x:f>
        <x:v>0</x:v>
      </x:c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139" t="n">
        <x:f>COUNTA(A52:Q52)/17</x:f>
        <x:v>0</x:v>
      </x:c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139" t="n">
        <x:f>COUNTA(A53:Q53)/17</x:f>
        <x:v>0</x:v>
      </x:c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139" t="n">
        <x:f>COUNTA(A54:Q54)/17</x:f>
        <x:v>0</x:v>
      </x:c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139" t="n">
        <x:f>COUNTA(A55:Q55)/17</x:f>
        <x:v>0</x:v>
      </x:c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139" t="n">
        <x:f>COUNTA(A56:Q56)/17</x:f>
        <x:v>0</x:v>
      </x:c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139" t="n">
        <x:f>COUNTA(A57:Q57)/17</x:f>
        <x:v>0</x:v>
      </x:c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139" t="n">
        <x:f>COUNTA(A58:Q58)/17</x:f>
        <x:v>0</x:v>
      </x:c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139" t="n">
        <x:f>COUNTA(A59:Q59)/17</x:f>
        <x:v>0</x:v>
      </x:c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139" t="n">
        <x:f>COUNTA(A60:Q60)/17</x:f>
        <x:v>0</x:v>
      </x:c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139" t="n">
        <x:f>COUNTA(A61:Q61)/17</x:f>
        <x:v>0</x:v>
      </x:c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139" t="n">
        <x:f>COUNTA(A62:Q62)/17</x:f>
        <x:v>0</x:v>
      </x:c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139" t="n">
        <x:f>COUNTA(A63:Q63)/17</x:f>
        <x:v>0</x:v>
      </x:c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139" t="n">
        <x:f>COUNTA(A64:Q64)/17</x:f>
        <x:v>0</x:v>
      </x:c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139" t="n">
        <x:f>COUNTA(A65:Q65)/17</x:f>
        <x:v>0</x:v>
      </x:c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139" t="n">
        <x:f>COUNTA(A66:Q66)/17</x:f>
        <x:v>0</x:v>
      </x:c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139" t="n">
        <x:f>COUNTA(A67:Q67)/17</x:f>
        <x:v>0</x:v>
      </x:c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139" t="n">
        <x:f>COUNTA(A68:Q68)/17</x:f>
        <x:v>0</x:v>
      </x:c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139" t="n">
        <x:f>COUNTA(A69:Q69)/17</x:f>
        <x:v>0</x:v>
      </x:c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139" t="n">
        <x:f>COUNTA(A70:Q70)/17</x:f>
        <x:v>0</x:v>
      </x:c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139" t="n">
        <x:f>COUNTA(A71:Q71)/17</x:f>
        <x:v>0</x:v>
      </x:c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139" t="n">
        <x:f>COUNTA(A72:Q72)/17</x:f>
        <x:v>0</x:v>
      </x:c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139" t="n">
        <x:f>COUNTA(A73:Q73)/17</x:f>
        <x:v>0</x:v>
      </x:c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139" t="n">
        <x:f>COUNTA(A74:Q74)/17</x:f>
        <x:v>0</x:v>
      </x:c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139" t="n">
        <x:f>COUNTA(A75:Q75)/17</x:f>
        <x:v>0</x:v>
      </x:c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139" t="n">
        <x:f>COUNTA(A76:Q76)/17</x:f>
        <x:v>0</x:v>
      </x:c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139" t="n">
        <x:f>COUNTA(A77:Q77)/17</x:f>
        <x:v>0</x:v>
      </x:c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139" t="n">
        <x:f>COUNTA(A78:Q78)/17</x:f>
        <x:v>0</x:v>
      </x:c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139" t="n">
        <x:f>COUNTA(A79:Q79)/17</x:f>
        <x:v>0</x:v>
      </x:c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139" t="n">
        <x:f>COUNTA(A80:Q80)/17</x:f>
        <x:v>0</x:v>
      </x:c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139" t="n">
        <x:f>COUNTA(A81:Q81)/17</x:f>
        <x:v>0</x:v>
      </x:c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139" t="n">
        <x:f>COUNTA(A82:Q82)/17</x:f>
        <x:v>0</x:v>
      </x:c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139" t="n">
        <x:f>COUNTA(A83:Q83)/17</x:f>
        <x:v>0</x:v>
      </x:c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139" t="n">
        <x:f>COUNTA(A84:Q84)/17</x:f>
        <x:v>0</x:v>
      </x:c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139" t="n">
        <x:f>COUNTA(A85:Q85)/17</x:f>
        <x:v>0</x:v>
      </x:c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139" t="n">
        <x:f>COUNTA(A86:Q86)/17</x:f>
        <x:v>0</x:v>
      </x:c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139" t="n">
        <x:f>COUNTA(A87:Q87)/17</x:f>
        <x:v>0</x:v>
      </x:c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139" t="n">
        <x:f>COUNTA(A88:Q88)/17</x:f>
        <x:v>0</x:v>
      </x:c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139" t="n">
        <x:f>COUNTA(A89:Q89)/17</x:f>
        <x:v>0</x:v>
      </x:c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139" t="n">
        <x:f>COUNTA(A90:Q90)/17</x:f>
        <x:v>0</x:v>
      </x:c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139" t="n">
        <x:f>COUNTA(A91:Q91)/17</x:f>
        <x:v>0</x:v>
      </x:c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139" t="n">
        <x:f>COUNTA(A92:Q92)/17</x:f>
        <x:v>0</x:v>
      </x:c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139" t="n">
        <x:f>COUNTA(A93:Q93)/17</x:f>
        <x:v>0</x:v>
      </x:c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139" t="n">
        <x:f>COUNTA(A94:Q94)/17</x:f>
        <x:v>0</x:v>
      </x:c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139" t="n">
        <x:f>COUNTA(A95:Q95)/17</x:f>
        <x:v>0</x:v>
      </x:c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139" t="n">
        <x:f>COUNTA(A96:Q96)/17</x:f>
        <x:v>0</x:v>
      </x:c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139" t="n">
        <x:f>COUNTA(A97:Q97)/17</x:f>
        <x:v>0</x:v>
      </x:c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139" t="n">
        <x:f>COUNTA(A98:Q98)/17</x:f>
        <x:v>0</x:v>
      </x:c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139" t="n">
        <x:f>COUNTA(A99:Q99)/17</x:f>
        <x:v>0</x:v>
      </x:c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139" t="n">
        <x:f>COUNTA(A100:Q100)/17</x:f>
        <x:v>0</x:v>
      </x:c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139" t="n">
        <x:f>COUNTA(A101:Q101)/17</x:f>
        <x:v>0</x:v>
      </x:c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139" t="n">
        <x:f>COUNTA(A102:Q102)/17</x:f>
        <x:v>0</x:v>
      </x:c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139" t="n">
        <x:f>COUNTA(A103:Q103)/17</x:f>
        <x:v>0</x:v>
      </x:c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139" t="n">
        <x:f>COUNTA(A104:Q104)/17</x:f>
        <x:v>0</x:v>
      </x:c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139" t="n">
        <x:f>COUNTA(A105:Q105)/17</x:f>
        <x:v>0</x:v>
      </x:c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139" t="n">
        <x:f>COUNTA(A106:Q106)/17</x:f>
        <x:v>0</x:v>
      </x:c>
    </x:row>
    <x:row r="107">
      <x:c r="A107" s="90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139" t="n">
        <x:f>COUNTA(A107:Q107)/17</x:f>
        <x:v>0</x:v>
      </x:c>
    </x:row>
    <x:row r="108">
      <x:c r="A108" s="90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139" t="n">
        <x:f>COUNTA(A108:Q108)/17</x:f>
        <x:v>0</x:v>
      </x:c>
    </x:row>
    <x:row r="109">
      <x:c r="A109" s="90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139" t="n">
        <x:f>COUNTA(A109:Q109)/17</x:f>
        <x:v>0</x:v>
      </x:c>
    </x:row>
    <x:row r="110">
      <x:c r="A110" s="90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139" t="n">
        <x:f>COUNTA(A110:Q110)/17</x:f>
        <x:v>0</x:v>
      </x:c>
    </x:row>
    <x:row r="111">
      <x:c r="A111" s="90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139" t="n">
        <x:f>COUNTA(A111:Q111)/17</x:f>
        <x:v>0</x:v>
      </x:c>
    </x:row>
    <x:row r="112">
      <x:c r="A112" s="90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139" t="n">
        <x:f>COUNTA(A112:Q112)/17</x:f>
        <x:v>0</x:v>
      </x:c>
    </x:row>
    <x:row r="113">
      <x:c r="A113" s="90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139" t="n">
        <x:f>COUNTA(A113:Q113)/17</x:f>
        <x:v>0</x:v>
      </x:c>
    </x:row>
    <x:row r="114">
      <x:c r="A114" s="90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139" t="n">
        <x:f>COUNTA(A114:Q114)/17</x:f>
        <x:v>0</x:v>
      </x:c>
    </x:row>
    <x:row r="115">
      <x:c r="A115" s="90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139" t="n">
        <x:f>COUNTA(A115:Q115)/17</x:f>
        <x:v>0</x:v>
      </x:c>
    </x:row>
    <x:row r="116">
      <x:c r="A116" s="90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139" t="n">
        <x:f>COUNTA(A116:Q116)/17</x:f>
        <x:v>0</x:v>
      </x:c>
    </x:row>
    <x:row r="117">
      <x:c r="A117" s="90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139" t="n">
        <x:f>COUNTA(A117:Q117)/17</x:f>
        <x:v>0</x:v>
      </x:c>
    </x:row>
    <x:row r="118">
      <x:c r="A118" s="90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139" t="n">
        <x:f>COUNTA(A118:Q118)/17</x:f>
        <x:v>0</x:v>
      </x:c>
    </x:row>
    <x:row r="119">
      <x:c r="A119" s="90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139" t="n">
        <x:f>COUNTA(A119:Q119)/17</x:f>
        <x:v>0</x:v>
      </x:c>
    </x:row>
    <x:row r="120">
      <x:c r="A120" s="90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139" t="n">
        <x:f>COUNTA(A120:Q120)/17</x:f>
        <x:v>0</x:v>
      </x:c>
    </x:row>
    <x:row r="121">
      <x:c r="A121" s="90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139" t="n">
        <x:f>COUNTA(A121:Q121)/17</x:f>
        <x:v>0</x:v>
      </x:c>
    </x:row>
    <x:row r="122">
      <x:c r="A122" s="90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139" t="n">
        <x:f>COUNTA(A122:Q122)/17</x:f>
        <x:v>0</x:v>
      </x:c>
    </x:row>
    <x:row r="123">
      <x:c r="A123" s="90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139" t="n">
        <x:f>COUNTA(A123:Q123)/17</x:f>
        <x:v>0</x:v>
      </x:c>
    </x:row>
    <x:row r="124">
      <x:c r="A124" s="90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139" t="n">
        <x:f>COUNTA(A124:Q124)/17</x:f>
        <x:v>0</x:v>
      </x:c>
    </x:row>
    <x:row r="125">
      <x:c r="A125" s="90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139" t="n">
        <x:f>COUNTA(A125:Q125)/17</x:f>
        <x:v>0</x:v>
      </x:c>
    </x:row>
    <x:row r="126">
      <x:c r="A126" s="90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139" t="n">
        <x:f>COUNTA(A126:Q126)/17</x:f>
        <x:v>0</x:v>
      </x:c>
    </x:row>
    <x:row r="127">
      <x:c r="A127" s="90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139" t="n">
        <x:f>COUNTA(A127:Q127)/17</x:f>
        <x:v>0</x:v>
      </x:c>
    </x:row>
    <x:row r="128">
      <x:c r="A128" s="90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139" t="n">
        <x:f>COUNTA(A128:Q128)/17</x:f>
        <x:v>0</x:v>
      </x:c>
    </x:row>
    <x:row r="129">
      <x:c r="A129" s="90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139" t="n">
        <x:f>COUNTA(A129:Q129)/17</x:f>
        <x:v>0</x:v>
      </x:c>
    </x:row>
    <x:row r="130">
      <x:c r="A130" s="90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139" t="n">
        <x:f>COUNTA(A130:Q130)/17</x:f>
        <x:v>0</x:v>
      </x:c>
    </x:row>
    <x:row r="131">
      <x:c r="A131" s="90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139" t="n">
        <x:f>COUNTA(A131:Q131)/17</x:f>
        <x:v>0</x:v>
      </x:c>
    </x:row>
    <x:row r="132">
      <x:c r="A132" s="90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139" t="n">
        <x:f>COUNTA(A132:Q132)/17</x:f>
        <x:v>0</x:v>
      </x:c>
    </x:row>
    <x:row r="133">
      <x:c r="A133" s="90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139" t="n">
        <x:f>COUNTA(A133:Q133)/17</x:f>
        <x:v>0</x:v>
      </x:c>
    </x:row>
    <x:row r="134">
      <x:c r="A134" s="90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139" t="n">
        <x:f>COUNTA(A134:Q134)/17</x:f>
        <x:v>0</x:v>
      </x:c>
    </x:row>
    <x:row r="135">
      <x:c r="A135" s="90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139" t="n">
        <x:f>COUNTA(A135:Q135)/17</x:f>
        <x:v>0</x:v>
      </x:c>
    </x:row>
    <x:row r="136">
      <x:c r="A136" s="90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139" t="n">
        <x:f>COUNTA(A136:Q136)/17</x:f>
        <x:v>0</x:v>
      </x:c>
    </x:row>
    <x:row r="137">
      <x:c r="A137" s="90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139" t="n">
        <x:f>COUNTA(A137:Q137)/17</x:f>
        <x:v>0</x:v>
      </x:c>
    </x:row>
    <x:row r="138">
      <x:c r="A138" s="90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139" t="n">
        <x:f>COUNTA(A138:Q138)/17</x:f>
        <x:v>0</x:v>
      </x:c>
    </x:row>
    <x:row r="139">
      <x:c r="A139" s="90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139" t="n">
        <x:f>COUNTA(A139:Q139)/17</x:f>
        <x:v>0</x:v>
      </x:c>
    </x:row>
    <x:row r="140">
      <x:c r="A140" s="90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139" t="n">
        <x:f>COUNTA(A140:Q140)/17</x:f>
        <x:v>0</x:v>
      </x:c>
    </x:row>
    <x:row r="141">
      <x:c r="A141" s="90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139" t="n">
        <x:f>COUNTA(A141:Q141)/17</x:f>
        <x:v>0</x:v>
      </x:c>
    </x:row>
    <x:row r="142">
      <x:c r="A142" s="90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139" t="n">
        <x:f>COUNTA(A142:Q142)/17</x:f>
        <x:v>0</x:v>
      </x:c>
    </x:row>
    <x:row r="143">
      <x:c r="A143" s="90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139" t="n">
        <x:f>COUNTA(A143:Q143)/17</x:f>
        <x:v>0</x:v>
      </x:c>
    </x:row>
    <x:row r="144">
      <x:c r="A144" s="90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139" t="n">
        <x:f>COUNTA(A144:Q144)/17</x:f>
        <x:v>0</x:v>
      </x:c>
    </x:row>
    <x:row r="145">
      <x:c r="A145" s="90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139" t="n">
        <x:f>COUNTA(A145:Q145)/17</x:f>
        <x:v>0</x:v>
      </x:c>
    </x:row>
    <x:row r="146">
      <x:c r="A146" s="90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139" t="n">
        <x:f>COUNTA(A146:Q146)/17</x:f>
        <x:v>0</x:v>
      </x:c>
    </x:row>
    <x:row r="147">
      <x:c r="A147" s="90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139" t="n">
        <x:f>COUNTA(A147:Q147)/17</x:f>
        <x:v>0</x:v>
      </x:c>
    </x:row>
    <x:row r="148">
      <x:c r="A148" s="90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139" t="n">
        <x:f>COUNTA(A148:Q148)/17</x:f>
        <x:v>0</x:v>
      </x:c>
    </x:row>
    <x:row r="149">
      <x:c r="A149" s="90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139" t="n">
        <x:f>COUNTA(A149:Q149)/17</x:f>
        <x:v>0</x:v>
      </x:c>
    </x:row>
    <x:row r="150">
      <x:c r="A150" s="90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139" t="n">
        <x:f>COUNTA(A150:Q150)/17</x:f>
        <x:v>0</x:v>
      </x:c>
    </x:row>
    <x:row r="151">
      <x:c r="A151" s="90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139" t="n">
        <x:f>COUNTA(A151:Q151)/17</x:f>
        <x:v>0</x:v>
      </x:c>
    </x:row>
    <x:row r="152">
      <x:c r="A152" s="90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139" t="n">
        <x:f>COUNTA(A152:Q152)/17</x:f>
        <x:v>0</x:v>
      </x:c>
    </x:row>
    <x:row r="153">
      <x:c r="A153" s="90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139" t="n">
        <x:f>COUNTA(A153:Q153)/17</x:f>
        <x:v>0</x:v>
      </x:c>
    </x:row>
    <x:row r="154">
      <x:c r="A154" s="90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139" t="n">
        <x:f>COUNTA(A154:Q154)/17</x:f>
        <x:v>0</x:v>
      </x:c>
    </x:row>
    <x:row r="155">
      <x:c r="A155" s="90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139" t="n">
        <x:f>COUNTA(A155:Q155)/17</x:f>
        <x:v>0</x:v>
      </x:c>
    </x:row>
    <x:row r="156">
      <x:c r="A156" s="90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139" t="n">
        <x:f>COUNTA(A156:Q156)/17</x:f>
        <x:v>0</x:v>
      </x:c>
    </x:row>
    <x:row r="157">
      <x:c r="A157" s="90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139" t="n">
        <x:f>COUNTA(A157:Q157)/17</x:f>
        <x:v>0</x:v>
      </x:c>
    </x:row>
    <x:row r="158">
      <x:c r="A158" s="90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139" t="n">
        <x:f>COUNTA(A158:Q158)/17</x:f>
        <x:v>0</x:v>
      </x:c>
    </x:row>
    <x:row r="159">
      <x:c r="A159" s="90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139" t="n">
        <x:f>COUNTA(A159:Q159)/17</x:f>
        <x:v>0</x:v>
      </x:c>
    </x:row>
    <x:row r="160">
      <x:c r="A160" s="90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139" t="n">
        <x:f>COUNTA(A160:Q160)/17</x:f>
        <x:v>0</x:v>
      </x:c>
    </x:row>
    <x:row r="161">
      <x:c r="A161" s="90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139" t="n">
        <x:f>COUNTA(A161:Q161)/17</x:f>
        <x:v>0</x:v>
      </x:c>
    </x:row>
    <x:row r="162">
      <x:c r="A162" s="90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139" t="n">
        <x:f>COUNTA(A162:Q162)/17</x:f>
        <x:v>0</x:v>
      </x:c>
    </x:row>
    <x:row r="163">
      <x:c r="A163" s="90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139" t="n">
        <x:f>COUNTA(A163:Q163)/17</x:f>
        <x:v>0</x:v>
      </x:c>
    </x:row>
    <x:row r="164">
      <x:c r="A164" s="90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139" t="n">
        <x:f>COUNTA(A164:Q164)/17</x:f>
        <x:v>0</x:v>
      </x:c>
    </x:row>
    <x:row r="165">
      <x:c r="A165" s="90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139" t="n">
        <x:f>COUNTA(A165:Q165)/17</x:f>
        <x:v>0</x:v>
      </x:c>
    </x:row>
    <x:row r="166">
      <x:c r="A166" s="90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139" t="n">
        <x:f>COUNTA(A166:Q166)/17</x:f>
        <x:v>0</x:v>
      </x:c>
    </x:row>
    <x:row r="167">
      <x:c r="A167" s="90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139" t="n">
        <x:f>COUNTA(A167:Q167)/17</x:f>
        <x:v>0</x:v>
      </x:c>
    </x:row>
    <x:row r="168">
      <x:c r="A168" s="90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139" t="n">
        <x:f>COUNTA(A168:Q168)/17</x:f>
        <x:v>0</x:v>
      </x:c>
    </x:row>
    <x:row r="169">
      <x:c r="A169" s="90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139" t="n">
        <x:f>COUNTA(A169:Q169)/17</x:f>
        <x:v>0</x:v>
      </x:c>
    </x:row>
    <x:row r="170">
      <x:c r="A170" s="90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139" t="n">
        <x:f>COUNTA(A170:Q170)/17</x:f>
        <x:v>0</x:v>
      </x:c>
    </x:row>
    <x:row r="171">
      <x:c r="A171" s="90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139" t="n">
        <x:f>COUNTA(A171:Q171)/17</x:f>
        <x:v>0</x:v>
      </x:c>
    </x:row>
    <x:row r="172">
      <x:c r="A172" s="90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139" t="n">
        <x:f>COUNTA(A172:Q172)/17</x:f>
        <x:v>0</x:v>
      </x:c>
    </x:row>
    <x:row r="173">
      <x:c r="A173" s="90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139" t="n">
        <x:f>COUNTA(A173:Q173)/17</x:f>
        <x:v>0</x:v>
      </x:c>
    </x:row>
    <x:row r="174">
      <x:c r="A174" s="90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139" t="n">
        <x:f>COUNTA(A174:Q174)/17</x:f>
        <x:v>0</x:v>
      </x:c>
    </x:row>
    <x:row r="175">
      <x:c r="A175" s="90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139" t="n">
        <x:f>COUNTA(A175:Q175)/17</x:f>
        <x:v>0</x:v>
      </x:c>
    </x:row>
    <x:row r="176">
      <x:c r="A176" s="90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139" t="n">
        <x:f>COUNTA(A176:Q176)/17</x:f>
        <x:v>0</x:v>
      </x:c>
    </x:row>
    <x:row r="177">
      <x:c r="A177" s="90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139" t="n">
        <x:f>COUNTA(A177:Q177)/17</x:f>
        <x:v>0</x:v>
      </x:c>
    </x:row>
    <x:row r="178">
      <x:c r="A178" s="90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139" t="n">
        <x:f>COUNTA(A178:Q178)/17</x:f>
        <x:v>0</x:v>
      </x:c>
    </x:row>
    <x:row r="179">
      <x:c r="A179" s="90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139" t="n">
        <x:f>COUNTA(A179:Q179)/17</x:f>
        <x:v>0</x:v>
      </x:c>
    </x:row>
    <x:row r="180">
      <x:c r="A180" s="90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139" t="n">
        <x:f>COUNTA(A180:Q180)/17</x:f>
        <x:v>0</x:v>
      </x:c>
    </x:row>
    <x:row r="181">
      <x:c r="A181" s="90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139" t="n">
        <x:f>COUNTA(A181:Q181)/17</x:f>
        <x:v>0</x:v>
      </x:c>
    </x:row>
    <x:row r="182">
      <x:c r="A182" s="90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139" t="n">
        <x:f>COUNTA(A182:Q182)/17</x:f>
        <x:v>0</x:v>
      </x:c>
    </x:row>
    <x:row r="183">
      <x:c r="A183" s="90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139" t="n">
        <x:f>COUNTA(A183:Q183)/17</x:f>
        <x:v>0</x:v>
      </x:c>
    </x:row>
    <x:row r="184">
      <x:c r="A184" s="90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139" t="n">
        <x:f>COUNTA(A184:Q184)/17</x:f>
        <x:v>0</x:v>
      </x:c>
    </x:row>
    <x:row r="185">
      <x:c r="A185" s="90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139" t="n">
        <x:f>COUNTA(A185:Q185)/17</x:f>
        <x:v>0</x:v>
      </x:c>
    </x:row>
    <x:row r="186">
      <x:c r="A186" s="90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139" t="n">
        <x:f>COUNTA(A186:Q186)/17</x:f>
        <x:v>0</x:v>
      </x:c>
    </x:row>
    <x:row r="187">
      <x:c r="A187" s="90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139" t="n">
        <x:f>COUNTA(A187:Q187)/17</x:f>
        <x:v>0</x:v>
      </x:c>
    </x:row>
    <x:row r="188">
      <x:c r="A188" s="90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139" t="n">
        <x:f>COUNTA(A188:Q188)/17</x:f>
        <x:v>0</x:v>
      </x:c>
    </x:row>
    <x:row r="189">
      <x:c r="A189" s="90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139" t="n">
        <x:f>COUNTA(A189:Q189)/17</x:f>
        <x:v>0</x:v>
      </x:c>
    </x:row>
    <x:row r="190">
      <x:c r="A190" s="90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139" t="n">
        <x:f>COUNTA(A190:Q190)/17</x:f>
        <x:v>0</x:v>
      </x:c>
    </x:row>
    <x:row r="191">
      <x:c r="A191" s="90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139" t="n">
        <x:f>COUNTA(A191:Q191)/17</x:f>
        <x:v>0</x:v>
      </x:c>
    </x:row>
    <x:row r="192">
      <x:c r="A192" s="90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139" t="n">
        <x:f>COUNTA(A192:Q192)/17</x:f>
        <x:v>0</x:v>
      </x:c>
    </x:row>
    <x:row r="193">
      <x:c r="A193" s="90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139" t="n">
        <x:f>COUNTA(A193:Q193)/17</x:f>
        <x:v>0</x:v>
      </x:c>
    </x:row>
    <x:row r="194">
      <x:c r="A194" s="90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139" t="n">
        <x:f>COUNTA(A194:Q194)/17</x:f>
        <x:v>0</x:v>
      </x:c>
    </x:row>
    <x:row r="195">
      <x:c r="A195" s="90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139" t="n">
        <x:f>COUNTA(A195:Q195)/17</x:f>
        <x:v>0</x:v>
      </x:c>
    </x:row>
    <x:row r="196">
      <x:c r="A196" s="90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139" t="n">
        <x:f>COUNTA(A196:Q196)/17</x:f>
        <x:v>0</x:v>
      </x:c>
    </x:row>
    <x:row r="197">
      <x:c r="A197" s="90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139" t="n">
        <x:f>COUNTA(A197:Q197)/17</x:f>
        <x:v>0</x:v>
      </x:c>
    </x:row>
    <x:row r="198">
      <x:c r="A198" s="90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139" t="n">
        <x:f>COUNTA(A198:Q198)/17</x:f>
        <x:v>0</x:v>
      </x:c>
    </x:row>
    <x:row r="199">
      <x:c r="A199" s="90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139" t="n">
        <x:f>COUNTA(A199:Q199)/17</x:f>
        <x:v>0</x:v>
      </x:c>
    </x:row>
    <x:row r="200">
      <x:c r="A200" s="90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139" t="n">
        <x:f>COUNTA(A200:Q200)/17</x:f>
        <x:v>0</x:v>
      </x:c>
    </x:row>
    <x:row r="201">
      <x:c r="A201" s="90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139" t="n">
        <x:f>COUNTA(A201:Q201)/17</x:f>
        <x:v>0</x:v>
      </x:c>
    </x:row>
    <x:row r="202">
      <x:c r="A202" s="90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139" t="n">
        <x:f>COUNTA(A202:Q202)/17</x:f>
        <x:v>0</x:v>
      </x:c>
    </x:row>
    <x:row r="203">
      <x:c r="A203" s="90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139" t="n">
        <x:f>COUNTA(A203:Q203)/17</x:f>
        <x:v>0</x:v>
      </x:c>
    </x:row>
    <x:row r="204">
      <x:c r="A204" s="90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139" t="n">
        <x:f>COUNTA(A204:Q204)/17</x:f>
        <x:v>0</x:v>
      </x:c>
    </x:row>
    <x:row r="205">
      <x:c r="A205" s="90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139" t="n">
        <x:f>COUNTA(A205:Q205)/17</x:f>
        <x:v>0</x:v>
      </x:c>
    </x:row>
    <x:row r="206">
      <x:c r="A206" s="90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139" t="n">
        <x:f>COUNTA(A206:Q206)/17</x:f>
        <x:v>0</x:v>
      </x:c>
    </x:row>
    <x:row r="207">
      <x:c r="A207" s="93"/>
      <x:c r="B207" s="94"/>
      <x:c r="C207" s="94"/>
      <x:c r="D207" s="94"/>
      <x:c r="E207" s="94"/>
      <x:c r="F207" s="94"/>
      <x:c r="G207" s="94"/>
      <x:c r="H207" s="94"/>
      <x:c r="I207" s="94"/>
      <x:c r="J207" s="94"/>
      <x:c r="K207" s="94"/>
      <x:c r="L207" s="94"/>
      <x:c r="M207" s="94"/>
      <x:c r="N207" s="94"/>
      <x:c r="O207" s="94"/>
      <x:c r="P207" s="94"/>
      <x:c r="Q207" s="94"/>
      <x:c r="R207" s="140" t="n">
        <x:f>COUNTA(A207:Q207)/17</x:f>
        <x:v>0</x:v>
      </x:c>
    </x:row>
  </x:sheetData>
  <x:mergeCells>
    <x:mergeCell ref="A1:R2"/>
    <x:mergeCell ref="A2:R2"/>
    <x:mergeCell ref="B4:R4"/>
    <x:mergeCell ref="B5:R5"/>
  </x:mergeCells>
  <x:conditionalFormatting sqref="D8:D207">
    <x:cfRule type="expression" dxfId="0" priority="1">
      <x:formula>$D8="Complete"</x:formula>
    </x:cfRule>
    <x:cfRule type="expression" dxfId="1" priority="2">
      <x:formula>$D8="Approved"</x:formula>
    </x:cfRule>
    <x:cfRule type="expression" dxfId="2" priority="3">
      <x:formula>$D8="In progress"</x:formula>
    </x:cfRule>
    <x:cfRule type="expression" dxfId="3" priority="4">
      <x:formula>$D8="Not started"</x:formula>
    </x:cfRule>
    <x:cfRule type="expression" dxfId="4" priority="5">
      <x:formula>$D8="Gap"</x:formula>
    </x:cfRule>
    <x:cfRule type="expression" dxfId="5" priority="6">
      <x:formula>$D8="Blocked"</x:formula>
    </x:cfRule>
    <x:cfRule type="expression" dxfId="6" priority="7">
      <x:formula>$D8="Not applicable"</x:formula>
    </x:cfRule>
    <x:cfRule type="expression" dxfId="7" priority="8">
      <x:formula>$D8="Immaterial"</x:formula>
    </x:cfRule>
    <x:cfRule type="expression" dxfId="8" priority="9">
      <x:formula>$D8="Relief used"</x:formula>
    </x:cfRule>
  </x:conditionalFormatting>
  <x:conditionalFormatting sqref="N8:N207">
    <x:cfRule type="expression" dxfId="9" priority="10">
      <x:formula>$N8="Approved"</x:formula>
    </x:cfRule>
    <x:cfRule type="expression" dxfId="10" priority="11">
      <x:formula>$N8="Returned"</x:formula>
    </x:cfRule>
  </x:conditionalFormatting>
  <x:conditionalFormatting sqref="R8:R207">
    <x:cfRule type="colorScale" priority="12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3">
    <x:dataValidation type="list" sqref="D8:D207">
      <x:formula1>"Not started,In progress,Gap,Complete,Not applicable,Immaterial,Relief used,Blocked,Approved"</x:formula1>
    </x:dataValidation>
    <x:dataValidation type="list" sqref="N8:N207">
      <x:formula1>"Not reviewed,Prepared,In review,Reviewed,Approved,Returned"</x:formula1>
    </x:dataValidation>
    <x:dataValidation type="list" sqref="P8:P207">
      <x:formula1>"Critical,High,Medium,Low"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0" hidden="0" customWidth="1"/>
    <x:col min="3" max="3" width="40" hidden="0" customWidth="1"/>
    <x:col min="4" max="4" width="19" hidden="0" customWidth="1"/>
    <x:col min="5" max="5" width="36" hidden="0" customWidth="1"/>
    <x:col min="6" max="6" width="25" hidden="0" customWidth="1"/>
    <x:col min="7" max="7" width="18" hidden="0" customWidth="1"/>
    <x:col min="8" max="8" width="18" hidden="0" customWidth="1"/>
    <x:col min="9" max="9" width="38" hidden="0" customWidth="1"/>
    <x:col min="10" max="10" width="38" hidden="0" customWidth="1"/>
    <x:col min="11" max="11" width="30" hidden="0" customWidth="1"/>
    <x:col min="12" max="12" width="30" hidden="0" customWidth="1"/>
    <x:col min="13" max="13" width="18" hidden="0" customWidth="1"/>
    <x:col min="14" max="14" width="15" hidden="0" customWidth="1"/>
    <x:col min="15" max="15" width="38" hidden="0" customWidth="1"/>
    <x:col min="16" max="16" width="12" hidden="0" customWidth="1"/>
    <x:col min="17" max="17" width="48" hidden="0" customWidth="1"/>
    <x:col min="18" max="18" width="14" hidden="0" customWidth="1"/>
  </x:cols>
  <x:sheetData>
    <x:row r="1" ht="34" customHeight="1">
      <x:c r="A1" s="6" t="str">
        <x:v>UK SRS S2 Cuatro pilares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30" customHeight="1">
      <x:c r="A2" s="13" t="str">
        <x:v>Gobierno, estrategia, gestión de riesgos, métricas y objetivos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</x:row>
    <x:row r="4">
      <x:c r="A4" s="125" t="str">
        <x:v>Regla de uso</x:v>
      </x:c>
      <x:c r="B4" s="133" t="str">
        <x:v>Primero, la aplicabilidad y materialidad completas. Luego, el límite de enlace, método, evidencia, control, ubicación del informe, relieve/UK La falta de datos es una brecha, no automáticamente no aplicable o inmaterial.</x:v>
      </x:c>
      <x:c r="C4" s="133" t="str"/>
      <x:c r="D4" s="133" t="str"/>
      <x:c r="E4" s="133" t="str"/>
      <x:c r="F4" s="133" t="str"/>
      <x:c r="G4" s="133" t="str"/>
      <x:c r="H4" s="133" t="str"/>
      <x:c r="I4" s="133" t="str"/>
      <x:c r="J4" s="133" t="str"/>
      <x:c r="K4" s="133" t="str"/>
      <x:c r="L4" s="133" t="str"/>
      <x:c r="M4" s="133" t="str"/>
      <x:c r="N4" s="133" t="str"/>
      <x:c r="O4" s="133" t="str"/>
      <x:c r="P4" s="133" t="str"/>
      <x:c r="Q4" s="133" t="str"/>
      <x:c r="R4" s="133" t="str"/>
    </x:row>
    <x:row r="5">
      <x:c r="A5" s="125" t="str">
        <x:v>El límite técnico</x:v>
      </x:c>
      <x:c r="B5" s="133" t="str">
        <x:v>3 Agosto 2026Verifique la corriente . UK El artículo 67, apartado 1, del Reglamento (UE) n.o 1095/2013 establece que las entidades de crédito no pueden utilizar los activos de la entidad en el mercado interior, si no se aplican las disposiciones del presente Reglamento.</x:v>
      </x:c>
      <x:c r="C5" s="133" t="str"/>
      <x:c r="D5" s="133" t="str"/>
      <x:c r="E5" s="133" t="str"/>
      <x:c r="F5" s="133" t="str"/>
      <x:c r="G5" s="133" t="str"/>
      <x:c r="H5" s="133" t="str"/>
      <x:c r="I5" s="133" t="str"/>
      <x:c r="J5" s="133" t="str"/>
      <x:c r="K5" s="133" t="str"/>
      <x:c r="L5" s="133" t="str"/>
      <x:c r="M5" s="133" t="str"/>
      <x:c r="N5" s="133" t="str"/>
      <x:c r="O5" s="133" t="str"/>
      <x:c r="P5" s="133" t="str"/>
      <x:c r="Q5" s="133" t="str"/>
      <x:c r="R5" s="133" t="str"/>
    </x:row>
    <x:row r="7" ht="40" customHeight="1">
      <x:c r="A7" s="54" t="str">
        <x:v>Identificación de los requisitos</x:v>
      </x:c>
      <x:c r="B7" s="55" t="str">
        <x:v>Norma / párrafo</x:v>
      </x:c>
      <x:c r="C7" s="55" t="str">
        <x:v>Resumen de los requisitos</x:v>
      </x:c>
      <x:c r="D7" s="55" t="str">
        <x:v>Aplicabilidad / materialidad</x:v>
      </x:c>
      <x:c r="E7" s="55" t="str">
        <x:v>Razón de la situación</x:v>
      </x:c>
      <x:c r="F7" s="55" t="str">
        <x:v>Límites y períodos</x:v>
      </x:c>
      <x:c r="G7" s="55" t="str">
        <x:v>Propietario</x:v>
      </x:c>
      <x:c r="H7" s="55" t="str">
        <x:v>Identificación de la evidencia</x:v>
      </x:c>
      <x:c r="I7" s="55" t="str">
        <x:v>Método / estimación / juicio</x:v>
      </x:c>
      <x:c r="J7" s="55" t="str">
        <x:v>Control / ensayo</x:v>
      </x:c>
      <x:c r="K7" s="55" t="str">
        <x:v>Proyecto de ubicación / referencia cruzada</x:v>
      </x:c>
      <x:c r="L7" s="55" t="str">
        <x:v>- ¿ Qué ? UK sobreposición</x:v>
      </x:c>
      <x:c r="M7" s="55" t="str">
        <x:v>Revisor</x:v>
      </x:c>
      <x:c r="N7" s="55" t="str">
        <x:v>Estado de la revisión</x:v>
      </x:c>
      <x:c r="O7" s="55" t="str">
        <x:v>Encontrar / remediar</x:v>
      </x:c>
      <x:c r="P7" s="55" t="str">
        <x:v>Prioridad</x:v>
      </x:c>
      <x:c r="Q7" s="55" t="str">
        <x:v>URL de la fuente</x:v>
      </x:c>
      <x:c r="R7" s="56" t="str">
        <x:v>Completidad de filas</x:v>
      </x:c>
    </x:row>
    <x:row r="8">
      <x:c r="A8" s="87" t="str">
        <x:v>S2-GOV-001</x:v>
      </x:c>
      <x:c r="B8" s="88" t="str">
        <x:v>S2 5-7</x:v>
      </x:c>
      <x:c r="C8" s="88" t="str">
        <x:v>Se divulgan las responsabilidades de la gobernanza, la información, las decisiones, los objetivos y la remuneración.</x:v>
      </x:c>
      <x:c r="D8" s="88" t="str">
        <x:v>En curso</x:v>
      </x:c>
      <x:c r="E8" s="88" t="str">
        <x:v>Responsabilidades aprobadas por el Consejo; ejemplos de decisiones pendientes.</x:v>
      </x:c>
      <x:c r="F8" s="88" t="str">
        <x:v>Grupo; año fiscal 2026</x:v>
      </x:c>
      <x:c r="G8" s="88" t="str">
        <x:v>Secretario de la empresa</x:v>
      </x:c>
      <x:c r="H8" s="88" t="str">
        <x:v>EVD-GOV-001</x:v>
      </x:c>
      <x:c r="I8" s="88" t="str">
        <x:v>El juicio narrativo sobre la gobernanza</x:v>
      </x:c>
      <x:c r="J8" s="88" t="str">
        <x:v>Acta de sesión y revisión del mandato</x:v>
      </x:c>
      <x:c r="K8" s="88" t="str">
        <x:v>Gobierno</x:v>
      </x:c>
      <x:c r="L8" s="88" t="str"/>
      <x:c r="M8" s="88" t="str">
        <x:v>Comité de auditoría</x:v>
      </x:c>
      <x:c r="N8" s="88" t="str">
        <x:v>En el análisis</x:v>
      </x:c>
      <x:c r="O8" s="88" t="str">
        <x:v>Añadir pruebas de desafío objetivo y decisión.</x:v>
      </x:c>
      <x:c r="P8" s="88" t="str">
        <x:v>Alto</x:v>
      </x:c>
      <x:c r="Q8" s="88" t="str">
        <x:v>https://assets.publishing.service.gov.uk/media/699ddf22532c9ad91ebbcc2b/uk_srs_s2_climate_related_disclosures.pdf</x:v>
      </x:c>
      <x:c r="R8" s="138" t="n">
        <x:f>COUNTA(A8:Q8)/17</x:f>
        <x:v>0.9411764705882353</x:v>
      </x:c>
    </x:row>
    <x:row r="9">
      <x:c r="A9" s="90" t="str">
        <x:v>S2-STR-001</x:v>
      </x:c>
      <x:c r="B9" s="91" t="str">
        <x:v>S2 8-13</x:v>
      </x:c>
      <x:c r="C9" s="91" t="str">
        <x:v>Los riesgos y oportunidades climáticas materiales se identifican por horizonte temporal y están vinculados al modelo de negocio/cadena de valor.</x:v>
      </x:c>
      <x:c r="D9" s="91" t="str">
        <x:v>Completado</x:v>
      </x:c>
      <x:c r="E9" s="91" t="str">
        <x:v>Registro de riesgos aprobado.</x:v>
      </x:c>
      <x:c r="F9" s="91" t="str">
        <x:v>Operaciones y cadena de valor</x:v>
      </x:c>
      <x:c r="G9" s="91" t="str">
        <x:v>Director de riesgos</x:v>
      </x:c>
      <x:c r="H9" s="91" t="str">
        <x:v>EVD-RSK-001</x:v>
      </x:c>
      <x:c r="I9" s="91" t="str">
        <x:v>Evaluación de probabilidad/magnitud</x:v>
      </x:c>
      <x:c r="J9" s="91" t="str">
        <x:v>Conciliación del MER</x:v>
      </x:c>
      <x:c r="K9" s="91" t="str">
        <x:v>Estrategia</x:v>
      </x:c>
      <x:c r="L9" s="91" t="str">
        <x:v>Reutilización del NFSIS</x:v>
      </x:c>
      <x:c r="M9" s="91" t="str">
        <x:v>Comité de riesgos</x:v>
      </x:c>
      <x:c r="N9" s="91" t="str">
        <x:v>Approvedado</x:v>
      </x:c>
      <x:c r="O9" s="91" t="str"/>
      <x:c r="P9" s="91" t="str">
        <x:v>Critico</x:v>
      </x:c>
      <x:c r="Q9" s="91" t="str">
        <x:v>https://assets.publishing.service.gov.uk/media/699ddf22532c9ad91ebbcc2b/uk_srs_s2_climate_related_disclosures.pdf</x:v>
      </x:c>
      <x:c r="R9" s="139" t="n">
        <x:f>COUNTA(A9:Q9)/17</x:f>
        <x:v>0.9411764705882353</x:v>
      </x:c>
    </x:row>
    <x:row r="10">
      <x:c r="A10" s="90" t="str">
        <x:v>S2-STR-002</x:v>
      </x:c>
      <x:c r="B10" s="91" t="str">
        <x:v>S2 14</x:v>
      </x:c>
      <x:c r="C10" s="91" t="str">
        <x:v>Se divulgará la estrategia, las acciones, los recursos y cualquier plan de transición existente.</x:v>
      </x:c>
      <x:c r="D10" s="91" t="str">
        <x:v>En curso</x:v>
      </x:c>
      <x:c r="E10" s="91" t="str">
        <x:v>Los detalles de recursos y dependencia son incompletos.</x:v>
      </x:c>
      <x:c r="F10" s="91" t="str">
        <x:v>Estrategia del grupo</x:v>
      </x:c>
      <x:c r="G10" s="91" t="str">
        <x:v>Director de Estrategia</x:v>
      </x:c>
      <x:c r="H10" s="91" t="str">
        <x:v>EVD-TRN-001</x:v>
      </x:c>
      <x:c r="I10" s="91" t="str">
        <x:v>Clasificación de los planes/acciones/recursos</x:v>
      </x:c>
      <x:c r="J10" s="91" t="str">
        <x:v>Revisión de las finanzas y la gobernanza</x:v>
      </x:c>
      <x:c r="K10" s="91" t="str">
        <x:v>Estrategia / transición</x:v>
      </x:c>
      <x:c r="L10" s="91" t="str"/>
      <x:c r="M10" s="91" t="str">
        <x:v>CFO</x:v>
      </x:c>
      <x:c r="N10" s="91" t="str">
        <x:v>En el análisis</x:v>
      </x:c>
      <x:c r="O10" s="91" t="str">
        <x:v>Conciliar capes y dependencias.</x:v>
      </x:c>
      <x:c r="P10" s="91" t="str">
        <x:v>Alto</x:v>
      </x:c>
      <x:c r="Q10" s="91" t="str">
        <x:v>https://assets.publishing.service.gov.uk/media/699ddf22532c9ad91ebbcc2b/uk_srs_s2_climate_related_disclosures.pdf</x:v>
      </x:c>
      <x:c r="R10" s="139" t="n">
        <x:f>COUNTA(A10:Q10)/17</x:f>
        <x:v>0.9411764705882353</x:v>
      </x:c>
    </x:row>
    <x:row r="11">
      <x:c r="A11" s="90" t="str">
        <x:v>S2-FIN-001</x:v>
      </x:c>
      <x:c r="B11" s="91" t="str">
        <x:v>S2 15-18</x:v>
      </x:c>
      <x:c r="C11" s="91" t="str">
        <x:v>Los efectos financieros actuales y previstos se identifican utilizando información razonable y fiable.</x:v>
      </x:c>
      <x:c r="D11" s="91" t="str">
        <x:v>El espacio entre las partes</x:v>
      </x:c>
      <x:c r="E11" s="91" t="str">
        <x:v>La cuantificación es incompleta para dos riesgos.</x:v>
      </x:c>
      <x:c r="F11" s="91" t="str">
        <x:v>Planificación financiera del grupo</x:v>
      </x:c>
      <x:c r="G11" s="91" t="str">
        <x:v>Director de FP&amp;A</x:v>
      </x:c>
      <x:c r="H11" s="91" t="str">
        <x:v>EVD-FIN-001</x:v>
      </x:c>
      <x:c r="I11" s="91" t="str">
        <x:v>Cuota única/intervalo y suposiciones</x:v>
      </x:c>
      <x:c r="J11" s="91" t="str">
        <x:v>Conciliación presupuestaria y de previsiones</x:v>
      </x:c>
      <x:c r="K11" s="91" t="str">
        <x:v>Efectos financieros</x:v>
      </x:c>
      <x:c r="L11" s="91" t="str"/>
      <x:c r="M11" s="91" t="str">
        <x:v>CFO</x:v>
      </x:c>
      <x:c r="N11" s="91" t="str">
        <x:v>Regresado</x:v>
      </x:c>
      <x:c r="O11" s="91" t="str">
        <x:v>Análisis completo del rango y mapeo de puntos de línea.</x:v>
      </x:c>
      <x:c r="P11" s="91" t="str">
        <x:v>Critico</x:v>
      </x:c>
      <x:c r="Q11" s="91" t="str">
        <x:v>https://assets.publishing.service.gov.uk/media/699ddf22532c9ad91ebbcc2b/uk_srs_s2_climate_related_disclosures.pdf</x:v>
      </x:c>
      <x:c r="R11" s="139" t="n">
        <x:f>COUNTA(A11:Q11)/17</x:f>
        <x:v>0.9411764705882353</x:v>
      </x:c>
    </x:row>
    <x:row r="12">
      <x:c r="A12" s="90" t="str">
        <x:v>S2-FIN-002</x:v>
      </x:c>
      <x:c r="B12" s="91" t="str">
        <x:v>S2 19-21</x:v>
      </x:c>
      <x:c r="C12" s="91" t="str">
        <x:v>Cualquier tratamiento cualitativo de efectos financieros cumple los criterios y los requisitos de divulgación sustitutiva.</x:v>
      </x:c>
      <x:c r="D12" s="91" t="str">
        <x:v>No se aplica</x:v>
      </x:c>
      <x:c r="E12" s="91" t="str">
        <x:v>No se planea actualmente ningún tratamiento cualitativo.</x:v>
      </x:c>
      <x:c r="F12" s="91" t="str">
        <x:v>Asuntos materiales relacionados con el clima</x:v>
      </x:c>
      <x:c r="G12" s="91" t="str">
        <x:v>Director de FP&amp;A</x:v>
      </x:c>
      <x:c r="H12" s="91" t="str">
        <x:v>EVD-FIN-002</x:v>
      </x:c>
      <x:c r="I12" s="91" t="str">
        <x:v>Evaluar los criterios de ayuda</x:v>
      </x:c>
      <x:c r="J12" s="91" t="str">
        <x:v>Revisas técnicas</x:v>
      </x:c>
      <x:c r="K12" s="91" t="str">
        <x:v>Efectos financieros</x:v>
      </x:c>
      <x:c r="L12" s="91" t="str"/>
      <x:c r="M12" s="91" t="str">
        <x:v>Revisor técnico</x:v>
      </x:c>
      <x:c r="N12" s="91" t="str">
        <x:v>Revisado</x:v>
      </x:c>
      <x:c r="O12" s="91" t="str"/>
      <x:c r="P12" s="91" t="str">
        <x:v>Alto</x:v>
      </x:c>
      <x:c r="Q12" s="91" t="str">
        <x:v>https://assets.publishing.service.gov.uk/media/699ddf22532c9ad91ebbcc2b/uk_srs_s2_climate_related_disclosures.pdf</x:v>
      </x:c>
      <x:c r="R12" s="139" t="n">
        <x:f>COUNTA(A12:Q12)/17</x:f>
        <x:v>0.8823529411764706</x:v>
      </x:c>
    </x:row>
    <x:row r="13">
      <x:c r="A13" s="90" t="str">
        <x:v>S2-RES-001</x:v>
      </x:c>
      <x:c r="B13" s="91" t="str">
        <x:v>S2 22; B1-B18</x:v>
      </x:c>
      <x:c r="C13" s="91" t="str">
        <x:v>El análisis de escenarios y la capacidad de recuperación abarcan las fuentes, los caminos, el alcance, las suposiciones, los resultados y la capacidad para adaptarse.</x:v>
      </x:c>
      <x:c r="D13" s="91" t="str">
        <x:v>En curso</x:v>
      </x:c>
      <x:c r="E13" s="91" t="str">
        <x:v>La vía física completa; la sensibilidad de transición abierta.</x:v>
      </x:c>
      <x:c r="F13" s="91" t="str">
        <x:v>Operaciones de materiales</x:v>
      </x:c>
      <x:c r="G13" s="91" t="str">
        <x:v>Director de Estrategia</x:v>
      </x:c>
      <x:c r="H13" s="91" t="str">
        <x:v>EVD-SCN-001</x:v>
      </x:c>
      <x:c r="I13" s="91" t="str">
        <x:v>Metodología de escenario proporcional</x:v>
      </x:c>
      <x:c r="J13" s="91" t="str">
        <x:v>Desafío de modelos y gobernanza</x:v>
      </x:c>
      <x:c r="K13" s="91" t="str">
        <x:v>Resiliencia</x:v>
      </x:c>
      <x:c r="L13" s="91" t="str"/>
      <x:c r="M13" s="91" t="str">
        <x:v>Comité de riesgos del Consejo</x:v>
      </x:c>
      <x:c r="N13" s="91" t="str">
        <x:v>En el análisis</x:v>
      </x:c>
      <x:c r="O13" s="91" t="str">
        <x:v>Nota de sensibilidad y incertidumbre a la transición.</x:v>
      </x:c>
      <x:c r="P13" s="91" t="str">
        <x:v>Critico</x:v>
      </x:c>
      <x:c r="Q13" s="91" t="str">
        <x:v>https://assets.publishing.service.gov.uk/media/699ddf22532c9ad91ebbcc2b/uk_srs_s2_climate_related_disclosures.pdf</x:v>
      </x:c>
      <x:c r="R13" s="139" t="n">
        <x:f>COUNTA(A13:Q13)/17</x:f>
        <x:v>0.9411764705882353</x:v>
      </x:c>
    </x:row>
    <x:row r="14">
      <x:c r="A14" s="90" t="str">
        <x:v>S2-RM-001</x:v>
      </x:c>
      <x:c r="B14" s="91" t="str">
        <x:v>S2 24-26</x:v>
      </x:c>
      <x:c r="C14" s="91" t="str">
        <x:v>Se divulgan la identificación, evaluación, prioridad, seguimiento, oportunidades e integración del MER.</x:v>
      </x:c>
      <x:c r="D14" s="91" t="str">
        <x:v>Completado</x:v>
      </x:c>
      <x:c r="E14" s="91" t="str">
        <x:v>Proceso integrado de gestión de la inversión documentado.</x:v>
      </x:c>
      <x:c r="F14" s="91" t="str">
        <x:v>Sistema de riesgo grupal</x:v>
      </x:c>
      <x:c r="G14" s="91" t="str">
        <x:v>Director de riesgos</x:v>
      </x:c>
      <x:c r="H14" s="91" t="str">
        <x:v>EVD-ERM-001</x:v>
      </x:c>
      <x:c r="I14" s="91" t="str">
        <x:v>Aplicación de procesos específicos del clima</x:v>
      </x:c>
      <x:c r="J14" s="91" t="str">
        <x:v>Revisión del sistema y las actas del MER</x:v>
      </x:c>
      <x:c r="K14" s="91" t="str">
        <x:v>Gestión de riesgos</x:v>
      </x:c>
      <x:c r="L14" s="91" t="str">
        <x:v>Reutilización del NFSIS</x:v>
      </x:c>
      <x:c r="M14" s="91" t="str">
        <x:v>Comité de riesgos</x:v>
      </x:c>
      <x:c r="N14" s="91" t="str">
        <x:v>Approvedado</x:v>
      </x:c>
      <x:c r="O14" s="91" t="str"/>
      <x:c r="P14" s="91" t="str">
        <x:v>Alto</x:v>
      </x:c>
      <x:c r="Q14" s="91" t="str">
        <x:v>https://assets.publishing.service.gov.uk/media/699ddf22532c9ad91ebbcc2b/uk_srs_s2_climate_related_disclosures.pdf</x:v>
      </x:c>
      <x:c r="R14" s="139" t="n">
        <x:f>COUNTA(A14:Q14)/17</x:f>
        <x:v>0.9411764705882353</x:v>
      </x:c>
    </x:row>
    <x:row r="15">
      <x:c r="A15" s="90" t="str">
        <x:v>S2-MET-001</x:v>
      </x:c>
      <x:c r="B15" s="91" t="str">
        <x:v>S2 27-31</x:v>
      </x:c>
      <x:c r="C15" s="91" t="str">
        <x:v>Las métricas climáticas transindustriales se evalúan y divulgan con métodos y controles.</x:v>
      </x:c>
      <x:c r="D15" s="91" t="str">
        <x:v>En curso</x:v>
      </x:c>
      <x:c r="E15" s="91" t="str">
        <x:v>Encuentro de precios y remuneraciones del carbono.</x:v>
      </x:c>
      <x:c r="F15" s="91" t="str">
        <x:v>Fronteras de grupos y métricas</x:v>
      </x:c>
      <x:c r="G15" s="91" t="str">
        <x:v>El plomo de sostenibilidad</x:v>
      </x:c>
      <x:c r="H15" s="91" t="str">
        <x:v>EVD-MET-001</x:v>
      </x:c>
      <x:c r="I15" s="91" t="str">
        <x:v>Diccionario de datos</x:v>
      </x:c>
      <x:c r="J15" s="91" t="str">
        <x:v>Calculo y revisión narrativa</x:v>
      </x:c>
      <x:c r="K15" s="91" t="str">
        <x:v>Las métricas</x:v>
      </x:c>
      <x:c r="L15" s="91" t="str">
        <x:v>Reutilización de los datos SECR</x:v>
      </x:c>
      <x:c r="M15" s="91" t="str">
        <x:v>Revisor técnico</x:v>
      </x:c>
      <x:c r="N15" s="91" t="str">
        <x:v>En el análisis</x:v>
      </x:c>
      <x:c r="O15" s="91" t="str">
        <x:v>Completo de los campos sobre el precio del carbono y la remuneración.</x:v>
      </x:c>
      <x:c r="P15" s="91" t="str">
        <x:v>Alto</x:v>
      </x:c>
      <x:c r="Q15" s="91" t="str">
        <x:v>https://assets.publishing.service.gov.uk/media/699ddf22532c9ad91ebbcc2b/uk_srs_s2_climate_related_disclosures.pdf</x:v>
      </x:c>
      <x:c r="R15" s="139" t="n">
        <x:f>COUNTA(A15:Q15)/17</x:f>
        <x:v>1</x:v>
      </x:c>
    </x:row>
    <x:row r="16">
      <x:c r="A16" s="90" t="str">
        <x:v>S2-MET-002</x:v>
      </x:c>
      <x:c r="B16" s="91" t="str">
        <x:v>S2 32</x:v>
      </x:c>
      <x:c r="C16" s="91" t="str">
        <x:v>Se seleccionan las métricas pertinentes basadas en la industria utilizando un juicio documentado de la industria.</x:v>
      </x:c>
      <x:c r="D16" s="91" t="str">
        <x:v>El espacio entre las partes</x:v>
      </x:c>
      <x:c r="E16" s="91" t="str">
        <x:v>No se ha aprobado la evaluación multisectorial.</x:v>
      </x:c>
      <x:c r="F16" s="91" t="str">
        <x:v>Tres segmentos de negocio</x:v>
      </x:c>
      <x:c r="G16" s="91" t="str">
        <x:v>El plomo de sostenibilidad</x:v>
      </x:c>
      <x:c r="H16" s="91" t="str">
        <x:v>EVD-IND-002</x:v>
      </x:c>
      <x:c r="I16" s="91" t="str">
        <x:v>Selección de la fuente/juicio de no uso</x:v>
      </x:c>
      <x:c r="J16" s="91" t="str">
        <x:v>Revisar la exactitud y el control de la recolección de cerezas</x:v>
      </x:c>
      <x:c r="K16" s="91" t="str">
        <x:v>Las métricas</x:v>
      </x:c>
      <x:c r="L16" s="91" t="str"/>
      <x:c r="M16" s="91" t="str">
        <x:v>Revisor técnico</x:v>
      </x:c>
      <x:c r="N16" s="91" t="str">
        <x:v>Regresado</x:v>
      </x:c>
      <x:c r="O16" s="91" t="str">
        <x:v>Aprobar las fuentes y industrias aplicadas.</x:v>
      </x:c>
      <x:c r="P16" s="91" t="str">
        <x:v>Alto</x:v>
      </x:c>
      <x:c r="Q16" s="91" t="str">
        <x:v>https://assets.publishing.service.gov.uk/media/699ddf22532c9ad91ebbcc2b/uk_srs_s2_climate_related_disclosures.pdf</x:v>
      </x:c>
      <x:c r="R16" s="139" t="n">
        <x:f>COUNTA(A16:Q16)/17</x:f>
        <x:v>0.9411764705882353</x:v>
      </x:c>
    </x:row>
    <x:row r="17">
      <x:c r="A17" s="90" t="str">
        <x:v>S2-TGT-001</x:v>
      </x:c>
      <x:c r="B17" s="91" t="str">
        <x:v>S2 33-37</x:v>
      </x:c>
      <x:c r="C17" s="91" t="str">
        <x:v>Los objetivos revelarán el objetivo, la métrica, el alcance, el período de base, los hitos, la base bruta/neto, la validación y el rendimiento.</x:v>
      </x:c>
      <x:c r="D17" s="91" t="str">
        <x:v>En curso</x:v>
      </x:c>
      <x:c r="E17" s="91" t="str">
        <x:v>La reconciliación entre objetivos y fronteras abierta.</x:v>
      </x:c>
      <x:c r="F17" s="91" t="str">
        <x:v>Fronteras específicas de los objetivos</x:v>
      </x:c>
      <x:c r="G17" s="91" t="str">
        <x:v>Director de Estrategia</x:v>
      </x:c>
      <x:c r="H17" s="91" t="str">
        <x:v>EVD-TGT-001</x:v>
      </x:c>
      <x:c r="I17" s="91" t="str">
        <x:v>Registro de objetivos</x:v>
      </x:c>
      <x:c r="J17" s="91" t="str">
        <x:v>Recálculo de rendimiento y revisión de las reclamaciones</x:v>
      </x:c>
      <x:c r="K17" s="91" t="str">
        <x:v>Objetivos</x:v>
      </x:c>
      <x:c r="L17" s="91" t="str"/>
      <x:c r="M17" s="91" t="str">
        <x:v>Cuadro de trabajo</x:v>
      </x:c>
      <x:c r="N17" s="91" t="str">
        <x:v>En el análisis</x:v>
      </x:c>
      <x:c r="O17" s="91" t="str">
        <x:v>Resolver las adquisiciones y recalcular el valor de referencia.</x:v>
      </x:c>
      <x:c r="P17" s="91" t="str">
        <x:v>Critico</x:v>
      </x:c>
      <x:c r="Q17" s="91" t="str">
        <x:v>https://assets.publishing.service.gov.uk/media/699ddf22532c9ad91ebbcc2b/uk_srs_s2_climate_related_disclosures.pdf</x:v>
      </x:c>
      <x:c r="R17" s="139" t="n">
        <x:f>COUNTA(A17:Q17)/17</x:f>
        <x:v>0.9411764705882353</x:v>
      </x:c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1"/>
      <x:c r="M18" s="91"/>
      <x:c r="N18" s="91"/>
      <x:c r="O18" s="91"/>
      <x:c r="P18" s="91"/>
      <x:c r="Q18" s="91"/>
      <x:c r="R18" s="139" t="n">
        <x:f>COUNTA(A18:Q18)/17</x:f>
        <x:v>0</x:v>
      </x:c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91"/>
      <x:c r="N19" s="91"/>
      <x:c r="O19" s="91"/>
      <x:c r="P19" s="91"/>
      <x:c r="Q19" s="91"/>
      <x:c r="R19" s="139" t="n">
        <x:f>COUNTA(A19:Q19)/17</x:f>
        <x:v>0</x:v>
      </x:c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1"/>
      <x:c r="M20" s="91"/>
      <x:c r="N20" s="91"/>
      <x:c r="O20" s="91"/>
      <x:c r="P20" s="91"/>
      <x:c r="Q20" s="91"/>
      <x:c r="R20" s="139" t="n">
        <x:f>COUNTA(A20:Q20)/17</x:f>
        <x:v>0</x:v>
      </x:c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139" t="n">
        <x:f>COUNTA(A21:Q21)/17</x:f>
        <x:v>0</x:v>
      </x:c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1"/>
      <x:c r="M22" s="91"/>
      <x:c r="N22" s="91"/>
      <x:c r="O22" s="91"/>
      <x:c r="P22" s="91"/>
      <x:c r="Q22" s="91"/>
      <x:c r="R22" s="139" t="n">
        <x:f>COUNTA(A22:Q22)/17</x:f>
        <x:v>0</x:v>
      </x:c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139" t="n">
        <x:f>COUNTA(A23:Q23)/17</x:f>
        <x:v>0</x:v>
      </x:c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139" t="n">
        <x:f>COUNTA(A24:Q24)/17</x:f>
        <x:v>0</x:v>
      </x:c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139" t="n">
        <x:f>COUNTA(A25:Q25)/17</x:f>
        <x:v>0</x:v>
      </x:c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139" t="n">
        <x:f>COUNTA(A26:Q26)/17</x:f>
        <x:v>0</x:v>
      </x:c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139" t="n">
        <x:f>COUNTA(A27:Q27)/17</x:f>
        <x:v>0</x:v>
      </x:c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139" t="n">
        <x:f>COUNTA(A28:Q28)/17</x:f>
        <x:v>0</x:v>
      </x:c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139" t="n">
        <x:f>COUNTA(A29:Q29)/17</x:f>
        <x:v>0</x:v>
      </x:c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139" t="n">
        <x:f>COUNTA(A30:Q30)/17</x:f>
        <x:v>0</x:v>
      </x:c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139" t="n">
        <x:f>COUNTA(A31:Q31)/17</x:f>
        <x:v>0</x:v>
      </x:c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139" t="n">
        <x:f>COUNTA(A32:Q32)/17</x:f>
        <x:v>0</x:v>
      </x:c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139" t="n">
        <x:f>COUNTA(A33:Q33)/17</x:f>
        <x:v>0</x:v>
      </x:c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139" t="n">
        <x:f>COUNTA(A34:Q34)/17</x:f>
        <x:v>0</x:v>
      </x:c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139" t="n">
        <x:f>COUNTA(A35:Q35)/17</x:f>
        <x:v>0</x:v>
      </x:c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139" t="n">
        <x:f>COUNTA(A36:Q36)/17</x:f>
        <x:v>0</x:v>
      </x:c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139" t="n">
        <x:f>COUNTA(A37:Q37)/17</x:f>
        <x:v>0</x:v>
      </x:c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139" t="n">
        <x:f>COUNTA(A38:Q38)/17</x:f>
        <x:v>0</x:v>
      </x:c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139" t="n">
        <x:f>COUNTA(A39:Q39)/17</x:f>
        <x:v>0</x:v>
      </x:c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139" t="n">
        <x:f>COUNTA(A40:Q40)/17</x:f>
        <x:v>0</x:v>
      </x:c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139" t="n">
        <x:f>COUNTA(A41:Q41)/17</x:f>
        <x:v>0</x:v>
      </x:c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139" t="n">
        <x:f>COUNTA(A42:Q42)/17</x:f>
        <x:v>0</x:v>
      </x:c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139" t="n">
        <x:f>COUNTA(A43:Q43)/17</x:f>
        <x:v>0</x:v>
      </x:c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139" t="n">
        <x:f>COUNTA(A44:Q44)/17</x:f>
        <x:v>0</x:v>
      </x:c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139" t="n">
        <x:f>COUNTA(A45:Q45)/17</x:f>
        <x:v>0</x:v>
      </x:c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139" t="n">
        <x:f>COUNTA(A46:Q46)/17</x:f>
        <x:v>0</x:v>
      </x:c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139" t="n">
        <x:f>COUNTA(A47:Q47)/17</x:f>
        <x:v>0</x:v>
      </x:c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139" t="n">
        <x:f>COUNTA(A48:Q48)/17</x:f>
        <x:v>0</x:v>
      </x:c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139" t="n">
        <x:f>COUNTA(A49:Q49)/17</x:f>
        <x:v>0</x:v>
      </x:c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139" t="n">
        <x:f>COUNTA(A50:Q50)/17</x:f>
        <x:v>0</x:v>
      </x:c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139" t="n">
        <x:f>COUNTA(A51:Q51)/17</x:f>
        <x:v>0</x:v>
      </x:c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139" t="n">
        <x:f>COUNTA(A52:Q52)/17</x:f>
        <x:v>0</x:v>
      </x:c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139" t="n">
        <x:f>COUNTA(A53:Q53)/17</x:f>
        <x:v>0</x:v>
      </x:c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139" t="n">
        <x:f>COUNTA(A54:Q54)/17</x:f>
        <x:v>0</x:v>
      </x:c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139" t="n">
        <x:f>COUNTA(A55:Q55)/17</x:f>
        <x:v>0</x:v>
      </x:c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139" t="n">
        <x:f>COUNTA(A56:Q56)/17</x:f>
        <x:v>0</x:v>
      </x:c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139" t="n">
        <x:f>COUNTA(A57:Q57)/17</x:f>
        <x:v>0</x:v>
      </x:c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139" t="n">
        <x:f>COUNTA(A58:Q58)/17</x:f>
        <x:v>0</x:v>
      </x:c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139" t="n">
        <x:f>COUNTA(A59:Q59)/17</x:f>
        <x:v>0</x:v>
      </x:c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139" t="n">
        <x:f>COUNTA(A60:Q60)/17</x:f>
        <x:v>0</x:v>
      </x:c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139" t="n">
        <x:f>COUNTA(A61:Q61)/17</x:f>
        <x:v>0</x:v>
      </x:c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139" t="n">
        <x:f>COUNTA(A62:Q62)/17</x:f>
        <x:v>0</x:v>
      </x:c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139" t="n">
        <x:f>COUNTA(A63:Q63)/17</x:f>
        <x:v>0</x:v>
      </x:c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139" t="n">
        <x:f>COUNTA(A64:Q64)/17</x:f>
        <x:v>0</x:v>
      </x:c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139" t="n">
        <x:f>COUNTA(A65:Q65)/17</x:f>
        <x:v>0</x:v>
      </x:c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139" t="n">
        <x:f>COUNTA(A66:Q66)/17</x:f>
        <x:v>0</x:v>
      </x:c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139" t="n">
        <x:f>COUNTA(A67:Q67)/17</x:f>
        <x:v>0</x:v>
      </x:c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139" t="n">
        <x:f>COUNTA(A68:Q68)/17</x:f>
        <x:v>0</x:v>
      </x:c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139" t="n">
        <x:f>COUNTA(A69:Q69)/17</x:f>
        <x:v>0</x:v>
      </x:c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139" t="n">
        <x:f>COUNTA(A70:Q70)/17</x:f>
        <x:v>0</x:v>
      </x:c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139" t="n">
        <x:f>COUNTA(A71:Q71)/17</x:f>
        <x:v>0</x:v>
      </x:c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139" t="n">
        <x:f>COUNTA(A72:Q72)/17</x:f>
        <x:v>0</x:v>
      </x:c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139" t="n">
        <x:f>COUNTA(A73:Q73)/17</x:f>
        <x:v>0</x:v>
      </x:c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139" t="n">
        <x:f>COUNTA(A74:Q74)/17</x:f>
        <x:v>0</x:v>
      </x:c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139" t="n">
        <x:f>COUNTA(A75:Q75)/17</x:f>
        <x:v>0</x:v>
      </x:c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139" t="n">
        <x:f>COUNTA(A76:Q76)/17</x:f>
        <x:v>0</x:v>
      </x:c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139" t="n">
        <x:f>COUNTA(A77:Q77)/17</x:f>
        <x:v>0</x:v>
      </x:c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139" t="n">
        <x:f>COUNTA(A78:Q78)/17</x:f>
        <x:v>0</x:v>
      </x:c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139" t="n">
        <x:f>COUNTA(A79:Q79)/17</x:f>
        <x:v>0</x:v>
      </x:c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139" t="n">
        <x:f>COUNTA(A80:Q80)/17</x:f>
        <x:v>0</x:v>
      </x:c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139" t="n">
        <x:f>COUNTA(A81:Q81)/17</x:f>
        <x:v>0</x:v>
      </x:c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139" t="n">
        <x:f>COUNTA(A82:Q82)/17</x:f>
        <x:v>0</x:v>
      </x:c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139" t="n">
        <x:f>COUNTA(A83:Q83)/17</x:f>
        <x:v>0</x:v>
      </x:c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139" t="n">
        <x:f>COUNTA(A84:Q84)/17</x:f>
        <x:v>0</x:v>
      </x:c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139" t="n">
        <x:f>COUNTA(A85:Q85)/17</x:f>
        <x:v>0</x:v>
      </x:c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139" t="n">
        <x:f>COUNTA(A86:Q86)/17</x:f>
        <x:v>0</x:v>
      </x:c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139" t="n">
        <x:f>COUNTA(A87:Q87)/17</x:f>
        <x:v>0</x:v>
      </x:c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139" t="n">
        <x:f>COUNTA(A88:Q88)/17</x:f>
        <x:v>0</x:v>
      </x:c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139" t="n">
        <x:f>COUNTA(A89:Q89)/17</x:f>
        <x:v>0</x:v>
      </x:c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139" t="n">
        <x:f>COUNTA(A90:Q90)/17</x:f>
        <x:v>0</x:v>
      </x:c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139" t="n">
        <x:f>COUNTA(A91:Q91)/17</x:f>
        <x:v>0</x:v>
      </x:c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139" t="n">
        <x:f>COUNTA(A92:Q92)/17</x:f>
        <x:v>0</x:v>
      </x:c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139" t="n">
        <x:f>COUNTA(A93:Q93)/17</x:f>
        <x:v>0</x:v>
      </x:c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139" t="n">
        <x:f>COUNTA(A94:Q94)/17</x:f>
        <x:v>0</x:v>
      </x:c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139" t="n">
        <x:f>COUNTA(A95:Q95)/17</x:f>
        <x:v>0</x:v>
      </x:c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139" t="n">
        <x:f>COUNTA(A96:Q96)/17</x:f>
        <x:v>0</x:v>
      </x:c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139" t="n">
        <x:f>COUNTA(A97:Q97)/17</x:f>
        <x:v>0</x:v>
      </x:c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139" t="n">
        <x:f>COUNTA(A98:Q98)/17</x:f>
        <x:v>0</x:v>
      </x:c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139" t="n">
        <x:f>COUNTA(A99:Q99)/17</x:f>
        <x:v>0</x:v>
      </x:c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139" t="n">
        <x:f>COUNTA(A100:Q100)/17</x:f>
        <x:v>0</x:v>
      </x:c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139" t="n">
        <x:f>COUNTA(A101:Q101)/17</x:f>
        <x:v>0</x:v>
      </x:c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139" t="n">
        <x:f>COUNTA(A102:Q102)/17</x:f>
        <x:v>0</x:v>
      </x:c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139" t="n">
        <x:f>COUNTA(A103:Q103)/17</x:f>
        <x:v>0</x:v>
      </x:c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139" t="n">
        <x:f>COUNTA(A104:Q104)/17</x:f>
        <x:v>0</x:v>
      </x:c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139" t="n">
        <x:f>COUNTA(A105:Q105)/17</x:f>
        <x:v>0</x:v>
      </x:c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139" t="n">
        <x:f>COUNTA(A106:Q106)/17</x:f>
        <x:v>0</x:v>
      </x:c>
    </x:row>
    <x:row r="107">
      <x:c r="A107" s="90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139" t="n">
        <x:f>COUNTA(A107:Q107)/17</x:f>
        <x:v>0</x:v>
      </x:c>
    </x:row>
    <x:row r="108">
      <x:c r="A108" s="90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139" t="n">
        <x:f>COUNTA(A108:Q108)/17</x:f>
        <x:v>0</x:v>
      </x:c>
    </x:row>
    <x:row r="109">
      <x:c r="A109" s="90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139" t="n">
        <x:f>COUNTA(A109:Q109)/17</x:f>
        <x:v>0</x:v>
      </x:c>
    </x:row>
    <x:row r="110">
      <x:c r="A110" s="90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139" t="n">
        <x:f>COUNTA(A110:Q110)/17</x:f>
        <x:v>0</x:v>
      </x:c>
    </x:row>
    <x:row r="111">
      <x:c r="A111" s="90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139" t="n">
        <x:f>COUNTA(A111:Q111)/17</x:f>
        <x:v>0</x:v>
      </x:c>
    </x:row>
    <x:row r="112">
      <x:c r="A112" s="90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139" t="n">
        <x:f>COUNTA(A112:Q112)/17</x:f>
        <x:v>0</x:v>
      </x:c>
    </x:row>
    <x:row r="113">
      <x:c r="A113" s="90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139" t="n">
        <x:f>COUNTA(A113:Q113)/17</x:f>
        <x:v>0</x:v>
      </x:c>
    </x:row>
    <x:row r="114">
      <x:c r="A114" s="90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139" t="n">
        <x:f>COUNTA(A114:Q114)/17</x:f>
        <x:v>0</x:v>
      </x:c>
    </x:row>
    <x:row r="115">
      <x:c r="A115" s="90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139" t="n">
        <x:f>COUNTA(A115:Q115)/17</x:f>
        <x:v>0</x:v>
      </x:c>
    </x:row>
    <x:row r="116">
      <x:c r="A116" s="90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139" t="n">
        <x:f>COUNTA(A116:Q116)/17</x:f>
        <x:v>0</x:v>
      </x:c>
    </x:row>
    <x:row r="117">
      <x:c r="A117" s="90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139" t="n">
        <x:f>COUNTA(A117:Q117)/17</x:f>
        <x:v>0</x:v>
      </x:c>
    </x:row>
    <x:row r="118">
      <x:c r="A118" s="90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139" t="n">
        <x:f>COUNTA(A118:Q118)/17</x:f>
        <x:v>0</x:v>
      </x:c>
    </x:row>
    <x:row r="119">
      <x:c r="A119" s="90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139" t="n">
        <x:f>COUNTA(A119:Q119)/17</x:f>
        <x:v>0</x:v>
      </x:c>
    </x:row>
    <x:row r="120">
      <x:c r="A120" s="90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139" t="n">
        <x:f>COUNTA(A120:Q120)/17</x:f>
        <x:v>0</x:v>
      </x:c>
    </x:row>
    <x:row r="121">
      <x:c r="A121" s="90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139" t="n">
        <x:f>COUNTA(A121:Q121)/17</x:f>
        <x:v>0</x:v>
      </x:c>
    </x:row>
    <x:row r="122">
      <x:c r="A122" s="90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139" t="n">
        <x:f>COUNTA(A122:Q122)/17</x:f>
        <x:v>0</x:v>
      </x:c>
    </x:row>
    <x:row r="123">
      <x:c r="A123" s="90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139" t="n">
        <x:f>COUNTA(A123:Q123)/17</x:f>
        <x:v>0</x:v>
      </x:c>
    </x:row>
    <x:row r="124">
      <x:c r="A124" s="90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139" t="n">
        <x:f>COUNTA(A124:Q124)/17</x:f>
        <x:v>0</x:v>
      </x:c>
    </x:row>
    <x:row r="125">
      <x:c r="A125" s="90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139" t="n">
        <x:f>COUNTA(A125:Q125)/17</x:f>
        <x:v>0</x:v>
      </x:c>
    </x:row>
    <x:row r="126">
      <x:c r="A126" s="90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139" t="n">
        <x:f>COUNTA(A126:Q126)/17</x:f>
        <x:v>0</x:v>
      </x:c>
    </x:row>
    <x:row r="127">
      <x:c r="A127" s="90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139" t="n">
        <x:f>COUNTA(A127:Q127)/17</x:f>
        <x:v>0</x:v>
      </x:c>
    </x:row>
    <x:row r="128">
      <x:c r="A128" s="90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139" t="n">
        <x:f>COUNTA(A128:Q128)/17</x:f>
        <x:v>0</x:v>
      </x:c>
    </x:row>
    <x:row r="129">
      <x:c r="A129" s="90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139" t="n">
        <x:f>COUNTA(A129:Q129)/17</x:f>
        <x:v>0</x:v>
      </x:c>
    </x:row>
    <x:row r="130">
      <x:c r="A130" s="90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139" t="n">
        <x:f>COUNTA(A130:Q130)/17</x:f>
        <x:v>0</x:v>
      </x:c>
    </x:row>
    <x:row r="131">
      <x:c r="A131" s="90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139" t="n">
        <x:f>COUNTA(A131:Q131)/17</x:f>
        <x:v>0</x:v>
      </x:c>
    </x:row>
    <x:row r="132">
      <x:c r="A132" s="90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139" t="n">
        <x:f>COUNTA(A132:Q132)/17</x:f>
        <x:v>0</x:v>
      </x:c>
    </x:row>
    <x:row r="133">
      <x:c r="A133" s="90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139" t="n">
        <x:f>COUNTA(A133:Q133)/17</x:f>
        <x:v>0</x:v>
      </x:c>
    </x:row>
    <x:row r="134">
      <x:c r="A134" s="90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139" t="n">
        <x:f>COUNTA(A134:Q134)/17</x:f>
        <x:v>0</x:v>
      </x:c>
    </x:row>
    <x:row r="135">
      <x:c r="A135" s="90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139" t="n">
        <x:f>COUNTA(A135:Q135)/17</x:f>
        <x:v>0</x:v>
      </x:c>
    </x:row>
    <x:row r="136">
      <x:c r="A136" s="90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139" t="n">
        <x:f>COUNTA(A136:Q136)/17</x:f>
        <x:v>0</x:v>
      </x:c>
    </x:row>
    <x:row r="137">
      <x:c r="A137" s="90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139" t="n">
        <x:f>COUNTA(A137:Q137)/17</x:f>
        <x:v>0</x:v>
      </x:c>
    </x:row>
    <x:row r="138">
      <x:c r="A138" s="90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139" t="n">
        <x:f>COUNTA(A138:Q138)/17</x:f>
        <x:v>0</x:v>
      </x:c>
    </x:row>
    <x:row r="139">
      <x:c r="A139" s="90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139" t="n">
        <x:f>COUNTA(A139:Q139)/17</x:f>
        <x:v>0</x:v>
      </x:c>
    </x:row>
    <x:row r="140">
      <x:c r="A140" s="90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139" t="n">
        <x:f>COUNTA(A140:Q140)/17</x:f>
        <x:v>0</x:v>
      </x:c>
    </x:row>
    <x:row r="141">
      <x:c r="A141" s="90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139" t="n">
        <x:f>COUNTA(A141:Q141)/17</x:f>
        <x:v>0</x:v>
      </x:c>
    </x:row>
    <x:row r="142">
      <x:c r="A142" s="90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139" t="n">
        <x:f>COUNTA(A142:Q142)/17</x:f>
        <x:v>0</x:v>
      </x:c>
    </x:row>
    <x:row r="143">
      <x:c r="A143" s="90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139" t="n">
        <x:f>COUNTA(A143:Q143)/17</x:f>
        <x:v>0</x:v>
      </x:c>
    </x:row>
    <x:row r="144">
      <x:c r="A144" s="90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139" t="n">
        <x:f>COUNTA(A144:Q144)/17</x:f>
        <x:v>0</x:v>
      </x:c>
    </x:row>
    <x:row r="145">
      <x:c r="A145" s="90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139" t="n">
        <x:f>COUNTA(A145:Q145)/17</x:f>
        <x:v>0</x:v>
      </x:c>
    </x:row>
    <x:row r="146">
      <x:c r="A146" s="90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139" t="n">
        <x:f>COUNTA(A146:Q146)/17</x:f>
        <x:v>0</x:v>
      </x:c>
    </x:row>
    <x:row r="147">
      <x:c r="A147" s="90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139" t="n">
        <x:f>COUNTA(A147:Q147)/17</x:f>
        <x:v>0</x:v>
      </x:c>
    </x:row>
    <x:row r="148">
      <x:c r="A148" s="90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139" t="n">
        <x:f>COUNTA(A148:Q148)/17</x:f>
        <x:v>0</x:v>
      </x:c>
    </x:row>
    <x:row r="149">
      <x:c r="A149" s="90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139" t="n">
        <x:f>COUNTA(A149:Q149)/17</x:f>
        <x:v>0</x:v>
      </x:c>
    </x:row>
    <x:row r="150">
      <x:c r="A150" s="90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139" t="n">
        <x:f>COUNTA(A150:Q150)/17</x:f>
        <x:v>0</x:v>
      </x:c>
    </x:row>
    <x:row r="151">
      <x:c r="A151" s="90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139" t="n">
        <x:f>COUNTA(A151:Q151)/17</x:f>
        <x:v>0</x:v>
      </x:c>
    </x:row>
    <x:row r="152">
      <x:c r="A152" s="90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139" t="n">
        <x:f>COUNTA(A152:Q152)/17</x:f>
        <x:v>0</x:v>
      </x:c>
    </x:row>
    <x:row r="153">
      <x:c r="A153" s="90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139" t="n">
        <x:f>COUNTA(A153:Q153)/17</x:f>
        <x:v>0</x:v>
      </x:c>
    </x:row>
    <x:row r="154">
      <x:c r="A154" s="90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139" t="n">
        <x:f>COUNTA(A154:Q154)/17</x:f>
        <x:v>0</x:v>
      </x:c>
    </x:row>
    <x:row r="155">
      <x:c r="A155" s="90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139" t="n">
        <x:f>COUNTA(A155:Q155)/17</x:f>
        <x:v>0</x:v>
      </x:c>
    </x:row>
    <x:row r="156">
      <x:c r="A156" s="90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139" t="n">
        <x:f>COUNTA(A156:Q156)/17</x:f>
        <x:v>0</x:v>
      </x:c>
    </x:row>
    <x:row r="157">
      <x:c r="A157" s="90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139" t="n">
        <x:f>COUNTA(A157:Q157)/17</x:f>
        <x:v>0</x:v>
      </x:c>
    </x:row>
    <x:row r="158">
      <x:c r="A158" s="90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139" t="n">
        <x:f>COUNTA(A158:Q158)/17</x:f>
        <x:v>0</x:v>
      </x:c>
    </x:row>
    <x:row r="159">
      <x:c r="A159" s="90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139" t="n">
        <x:f>COUNTA(A159:Q159)/17</x:f>
        <x:v>0</x:v>
      </x:c>
    </x:row>
    <x:row r="160">
      <x:c r="A160" s="90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139" t="n">
        <x:f>COUNTA(A160:Q160)/17</x:f>
        <x:v>0</x:v>
      </x:c>
    </x:row>
    <x:row r="161">
      <x:c r="A161" s="90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139" t="n">
        <x:f>COUNTA(A161:Q161)/17</x:f>
        <x:v>0</x:v>
      </x:c>
    </x:row>
    <x:row r="162">
      <x:c r="A162" s="90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139" t="n">
        <x:f>COUNTA(A162:Q162)/17</x:f>
        <x:v>0</x:v>
      </x:c>
    </x:row>
    <x:row r="163">
      <x:c r="A163" s="90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139" t="n">
        <x:f>COUNTA(A163:Q163)/17</x:f>
        <x:v>0</x:v>
      </x:c>
    </x:row>
    <x:row r="164">
      <x:c r="A164" s="90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139" t="n">
        <x:f>COUNTA(A164:Q164)/17</x:f>
        <x:v>0</x:v>
      </x:c>
    </x:row>
    <x:row r="165">
      <x:c r="A165" s="90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139" t="n">
        <x:f>COUNTA(A165:Q165)/17</x:f>
        <x:v>0</x:v>
      </x:c>
    </x:row>
    <x:row r="166">
      <x:c r="A166" s="90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139" t="n">
        <x:f>COUNTA(A166:Q166)/17</x:f>
        <x:v>0</x:v>
      </x:c>
    </x:row>
    <x:row r="167">
      <x:c r="A167" s="90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139" t="n">
        <x:f>COUNTA(A167:Q167)/17</x:f>
        <x:v>0</x:v>
      </x:c>
    </x:row>
    <x:row r="168">
      <x:c r="A168" s="90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139" t="n">
        <x:f>COUNTA(A168:Q168)/17</x:f>
        <x:v>0</x:v>
      </x:c>
    </x:row>
    <x:row r="169">
      <x:c r="A169" s="90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139" t="n">
        <x:f>COUNTA(A169:Q169)/17</x:f>
        <x:v>0</x:v>
      </x:c>
    </x:row>
    <x:row r="170">
      <x:c r="A170" s="90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139" t="n">
        <x:f>COUNTA(A170:Q170)/17</x:f>
        <x:v>0</x:v>
      </x:c>
    </x:row>
    <x:row r="171">
      <x:c r="A171" s="90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139" t="n">
        <x:f>COUNTA(A171:Q171)/17</x:f>
        <x:v>0</x:v>
      </x:c>
    </x:row>
    <x:row r="172">
      <x:c r="A172" s="90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139" t="n">
        <x:f>COUNTA(A172:Q172)/17</x:f>
        <x:v>0</x:v>
      </x:c>
    </x:row>
    <x:row r="173">
      <x:c r="A173" s="90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139" t="n">
        <x:f>COUNTA(A173:Q173)/17</x:f>
        <x:v>0</x:v>
      </x:c>
    </x:row>
    <x:row r="174">
      <x:c r="A174" s="90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139" t="n">
        <x:f>COUNTA(A174:Q174)/17</x:f>
        <x:v>0</x:v>
      </x:c>
    </x:row>
    <x:row r="175">
      <x:c r="A175" s="90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139" t="n">
        <x:f>COUNTA(A175:Q175)/17</x:f>
        <x:v>0</x:v>
      </x:c>
    </x:row>
    <x:row r="176">
      <x:c r="A176" s="90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139" t="n">
        <x:f>COUNTA(A176:Q176)/17</x:f>
        <x:v>0</x:v>
      </x:c>
    </x:row>
    <x:row r="177">
      <x:c r="A177" s="90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139" t="n">
        <x:f>COUNTA(A177:Q177)/17</x:f>
        <x:v>0</x:v>
      </x:c>
    </x:row>
    <x:row r="178">
      <x:c r="A178" s="90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139" t="n">
        <x:f>COUNTA(A178:Q178)/17</x:f>
        <x:v>0</x:v>
      </x:c>
    </x:row>
    <x:row r="179">
      <x:c r="A179" s="90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139" t="n">
        <x:f>COUNTA(A179:Q179)/17</x:f>
        <x:v>0</x:v>
      </x:c>
    </x:row>
    <x:row r="180">
      <x:c r="A180" s="90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139" t="n">
        <x:f>COUNTA(A180:Q180)/17</x:f>
        <x:v>0</x:v>
      </x:c>
    </x:row>
    <x:row r="181">
      <x:c r="A181" s="90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139" t="n">
        <x:f>COUNTA(A181:Q181)/17</x:f>
        <x:v>0</x:v>
      </x:c>
    </x:row>
    <x:row r="182">
      <x:c r="A182" s="90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139" t="n">
        <x:f>COUNTA(A182:Q182)/17</x:f>
        <x:v>0</x:v>
      </x:c>
    </x:row>
    <x:row r="183">
      <x:c r="A183" s="90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139" t="n">
        <x:f>COUNTA(A183:Q183)/17</x:f>
        <x:v>0</x:v>
      </x:c>
    </x:row>
    <x:row r="184">
      <x:c r="A184" s="90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139" t="n">
        <x:f>COUNTA(A184:Q184)/17</x:f>
        <x:v>0</x:v>
      </x:c>
    </x:row>
    <x:row r="185">
      <x:c r="A185" s="90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139" t="n">
        <x:f>COUNTA(A185:Q185)/17</x:f>
        <x:v>0</x:v>
      </x:c>
    </x:row>
    <x:row r="186">
      <x:c r="A186" s="90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139" t="n">
        <x:f>COUNTA(A186:Q186)/17</x:f>
        <x:v>0</x:v>
      </x:c>
    </x:row>
    <x:row r="187">
      <x:c r="A187" s="90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139" t="n">
        <x:f>COUNTA(A187:Q187)/17</x:f>
        <x:v>0</x:v>
      </x:c>
    </x:row>
    <x:row r="188">
      <x:c r="A188" s="90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139" t="n">
        <x:f>COUNTA(A188:Q188)/17</x:f>
        <x:v>0</x:v>
      </x:c>
    </x:row>
    <x:row r="189">
      <x:c r="A189" s="90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139" t="n">
        <x:f>COUNTA(A189:Q189)/17</x:f>
        <x:v>0</x:v>
      </x:c>
    </x:row>
    <x:row r="190">
      <x:c r="A190" s="90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139" t="n">
        <x:f>COUNTA(A190:Q190)/17</x:f>
        <x:v>0</x:v>
      </x:c>
    </x:row>
    <x:row r="191">
      <x:c r="A191" s="90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139" t="n">
        <x:f>COUNTA(A191:Q191)/17</x:f>
        <x:v>0</x:v>
      </x:c>
    </x:row>
    <x:row r="192">
      <x:c r="A192" s="90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139" t="n">
        <x:f>COUNTA(A192:Q192)/17</x:f>
        <x:v>0</x:v>
      </x:c>
    </x:row>
    <x:row r="193">
      <x:c r="A193" s="90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139" t="n">
        <x:f>COUNTA(A193:Q193)/17</x:f>
        <x:v>0</x:v>
      </x:c>
    </x:row>
    <x:row r="194">
      <x:c r="A194" s="90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139" t="n">
        <x:f>COUNTA(A194:Q194)/17</x:f>
        <x:v>0</x:v>
      </x:c>
    </x:row>
    <x:row r="195">
      <x:c r="A195" s="90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139" t="n">
        <x:f>COUNTA(A195:Q195)/17</x:f>
        <x:v>0</x:v>
      </x:c>
    </x:row>
    <x:row r="196">
      <x:c r="A196" s="90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139" t="n">
        <x:f>COUNTA(A196:Q196)/17</x:f>
        <x:v>0</x:v>
      </x:c>
    </x:row>
    <x:row r="197">
      <x:c r="A197" s="90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139" t="n">
        <x:f>COUNTA(A197:Q197)/17</x:f>
        <x:v>0</x:v>
      </x:c>
    </x:row>
    <x:row r="198">
      <x:c r="A198" s="90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139" t="n">
        <x:f>COUNTA(A198:Q198)/17</x:f>
        <x:v>0</x:v>
      </x:c>
    </x:row>
    <x:row r="199">
      <x:c r="A199" s="90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139" t="n">
        <x:f>COUNTA(A199:Q199)/17</x:f>
        <x:v>0</x:v>
      </x:c>
    </x:row>
    <x:row r="200">
      <x:c r="A200" s="90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139" t="n">
        <x:f>COUNTA(A200:Q200)/17</x:f>
        <x:v>0</x:v>
      </x:c>
    </x:row>
    <x:row r="201">
      <x:c r="A201" s="90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139" t="n">
        <x:f>COUNTA(A201:Q201)/17</x:f>
        <x:v>0</x:v>
      </x:c>
    </x:row>
    <x:row r="202">
      <x:c r="A202" s="90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139" t="n">
        <x:f>COUNTA(A202:Q202)/17</x:f>
        <x:v>0</x:v>
      </x:c>
    </x:row>
    <x:row r="203">
      <x:c r="A203" s="90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139" t="n">
        <x:f>COUNTA(A203:Q203)/17</x:f>
        <x:v>0</x:v>
      </x:c>
    </x:row>
    <x:row r="204">
      <x:c r="A204" s="90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139" t="n">
        <x:f>COUNTA(A204:Q204)/17</x:f>
        <x:v>0</x:v>
      </x:c>
    </x:row>
    <x:row r="205">
      <x:c r="A205" s="90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139" t="n">
        <x:f>COUNTA(A205:Q205)/17</x:f>
        <x:v>0</x:v>
      </x:c>
    </x:row>
    <x:row r="206">
      <x:c r="A206" s="90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139" t="n">
        <x:f>COUNTA(A206:Q206)/17</x:f>
        <x:v>0</x:v>
      </x:c>
    </x:row>
    <x:row r="207">
      <x:c r="A207" s="93"/>
      <x:c r="B207" s="94"/>
      <x:c r="C207" s="94"/>
      <x:c r="D207" s="94"/>
      <x:c r="E207" s="94"/>
      <x:c r="F207" s="94"/>
      <x:c r="G207" s="94"/>
      <x:c r="H207" s="94"/>
      <x:c r="I207" s="94"/>
      <x:c r="J207" s="94"/>
      <x:c r="K207" s="94"/>
      <x:c r="L207" s="94"/>
      <x:c r="M207" s="94"/>
      <x:c r="N207" s="94"/>
      <x:c r="O207" s="94"/>
      <x:c r="P207" s="94"/>
      <x:c r="Q207" s="94"/>
      <x:c r="R207" s="140" t="n">
        <x:f>COUNTA(A207:Q207)/17</x:f>
        <x:v>0</x:v>
      </x:c>
    </x:row>
  </x:sheetData>
  <x:mergeCells>
    <x:mergeCell ref="A1:R2"/>
    <x:mergeCell ref="A2:R2"/>
    <x:mergeCell ref="B4:R4"/>
    <x:mergeCell ref="B5:R5"/>
  </x:mergeCells>
  <x:conditionalFormatting sqref="D8:D207">
    <x:cfRule type="expression" dxfId="11" priority="1">
      <x:formula>$D8="Complete"</x:formula>
    </x:cfRule>
    <x:cfRule type="expression" dxfId="12" priority="2">
      <x:formula>$D8="Approved"</x:formula>
    </x:cfRule>
    <x:cfRule type="expression" dxfId="13" priority="3">
      <x:formula>$D8="In progress"</x:formula>
    </x:cfRule>
    <x:cfRule type="expression" dxfId="14" priority="4">
      <x:formula>$D8="Not started"</x:formula>
    </x:cfRule>
    <x:cfRule type="expression" dxfId="15" priority="5">
      <x:formula>$D8="Gap"</x:formula>
    </x:cfRule>
    <x:cfRule type="expression" dxfId="16" priority="6">
      <x:formula>$D8="Blocked"</x:formula>
    </x:cfRule>
    <x:cfRule type="expression" dxfId="17" priority="7">
      <x:formula>$D8="Not applicable"</x:formula>
    </x:cfRule>
    <x:cfRule type="expression" dxfId="18" priority="8">
      <x:formula>$D8="Immaterial"</x:formula>
    </x:cfRule>
    <x:cfRule type="expression" dxfId="19" priority="9">
      <x:formula>$D8="Relief used"</x:formula>
    </x:cfRule>
  </x:conditionalFormatting>
  <x:conditionalFormatting sqref="N8:N207">
    <x:cfRule type="expression" dxfId="20" priority="10">
      <x:formula>$N8="Approved"</x:formula>
    </x:cfRule>
    <x:cfRule type="expression" dxfId="21" priority="11">
      <x:formula>$N8="Returned"</x:formula>
    </x:cfRule>
  </x:conditionalFormatting>
  <x:conditionalFormatting sqref="R8:R207">
    <x:cfRule type="colorScale" priority="12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3">
    <x:dataValidation type="list" sqref="D8:D207">
      <x:formula1>"Not started,In progress,Gap,Complete,Not applicable,Immaterial,Relief used,Blocked,Approved"</x:formula1>
    </x:dataValidation>
    <x:dataValidation type="list" sqref="N8:N207">
      <x:formula1>"Not reviewed,Prepared,In review,Reviewed,Approved,Returned"</x:formula1>
    </x:dataValidation>
    <x:dataValidation type="list" sqref="P8:P207">
      <x:formula1>"Critical,High,Medium,Low"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0" hidden="0" customWidth="1"/>
    <x:col min="3" max="3" width="40" hidden="0" customWidth="1"/>
    <x:col min="4" max="4" width="19" hidden="0" customWidth="1"/>
    <x:col min="5" max="5" width="36" hidden="0" customWidth="1"/>
    <x:col min="6" max="6" width="25" hidden="0" customWidth="1"/>
    <x:col min="7" max="7" width="18" hidden="0" customWidth="1"/>
    <x:col min="8" max="8" width="18" hidden="0" customWidth="1"/>
    <x:col min="9" max="9" width="38" hidden="0" customWidth="1"/>
    <x:col min="10" max="10" width="38" hidden="0" customWidth="1"/>
    <x:col min="11" max="11" width="30" hidden="0" customWidth="1"/>
    <x:col min="12" max="12" width="30" hidden="0" customWidth="1"/>
    <x:col min="13" max="13" width="18" hidden="0" customWidth="1"/>
    <x:col min="14" max="14" width="15" hidden="0" customWidth="1"/>
    <x:col min="15" max="15" width="38" hidden="0" customWidth="1"/>
    <x:col min="16" max="16" width="12" hidden="0" customWidth="1"/>
    <x:col min="17" max="17" width="48" hidden="0" customWidth="1"/>
    <x:col min="18" max="18" width="14" hidden="0" customWidth="1"/>
  </x:cols>
  <x:sheetData>
    <x:row r="1" ht="34" customHeight="1">
      <x:c r="A1" s="6" t="str">
        <x:v>GHG y emisiones financiadas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30" customHeight="1">
      <x:c r="A2" s="13" t="str">
        <x:v>El alcance 1-3, métodos, límites, categoría 15, emisiones financiadas y B59A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</x:row>
    <x:row r="4">
      <x:c r="A4" s="125" t="str">
        <x:v>Regla de uso</x:v>
      </x:c>
      <x:c r="B4" s="133" t="str">
        <x:v>Primero, la aplicabilidad y materialidad completas. Luego, el límite de enlace, método, evidencia, control, ubicación del informe, relieve/UK La falta de datos es una brecha, no automáticamente no aplicable o inmaterial.</x:v>
      </x:c>
      <x:c r="C4" s="133" t="str"/>
      <x:c r="D4" s="133" t="str"/>
      <x:c r="E4" s="133" t="str"/>
      <x:c r="F4" s="133" t="str"/>
      <x:c r="G4" s="133" t="str"/>
      <x:c r="H4" s="133" t="str"/>
      <x:c r="I4" s="133" t="str"/>
      <x:c r="J4" s="133" t="str"/>
      <x:c r="K4" s="133" t="str"/>
      <x:c r="L4" s="133" t="str"/>
      <x:c r="M4" s="133" t="str"/>
      <x:c r="N4" s="133" t="str"/>
      <x:c r="O4" s="133" t="str"/>
      <x:c r="P4" s="133" t="str"/>
      <x:c r="Q4" s="133" t="str"/>
      <x:c r="R4" s="133" t="str"/>
    </x:row>
    <x:row r="5">
      <x:c r="A5" s="125" t="str">
        <x:v>El límite técnico</x:v>
      </x:c>
      <x:c r="B5" s="133" t="str">
        <x:v>3 Agosto 2026Verifique la corriente . UK El artículo 67, apartado 1, del Reglamento (UE) n.o 1095/2013 establece que las entidades de crédito no pueden utilizar los activos de la entidad en el mercado interior, si no se aplican las disposiciones del presente Reglamento.</x:v>
      </x:c>
      <x:c r="C5" s="133" t="str"/>
      <x:c r="D5" s="133" t="str"/>
      <x:c r="E5" s="133" t="str"/>
      <x:c r="F5" s="133" t="str"/>
      <x:c r="G5" s="133" t="str"/>
      <x:c r="H5" s="133" t="str"/>
      <x:c r="I5" s="133" t="str"/>
      <x:c r="J5" s="133" t="str"/>
      <x:c r="K5" s="133" t="str"/>
      <x:c r="L5" s="133" t="str"/>
      <x:c r="M5" s="133" t="str"/>
      <x:c r="N5" s="133" t="str"/>
      <x:c r="O5" s="133" t="str"/>
      <x:c r="P5" s="133" t="str"/>
      <x:c r="Q5" s="133" t="str"/>
      <x:c r="R5" s="133" t="str"/>
    </x:row>
    <x:row r="7" ht="40" customHeight="1">
      <x:c r="A7" s="54" t="str">
        <x:v>Identificación de los requisitos</x:v>
      </x:c>
      <x:c r="B7" s="55" t="str">
        <x:v>Norma / párrafo</x:v>
      </x:c>
      <x:c r="C7" s="55" t="str">
        <x:v>Resumen de los requisitos</x:v>
      </x:c>
      <x:c r="D7" s="55" t="str">
        <x:v>Aplicabilidad / materialidad</x:v>
      </x:c>
      <x:c r="E7" s="55" t="str">
        <x:v>Razón de la situación</x:v>
      </x:c>
      <x:c r="F7" s="55" t="str">
        <x:v>Límites y períodos</x:v>
      </x:c>
      <x:c r="G7" s="55" t="str">
        <x:v>Propietario</x:v>
      </x:c>
      <x:c r="H7" s="55" t="str">
        <x:v>Identificación de la evidencia</x:v>
      </x:c>
      <x:c r="I7" s="55" t="str">
        <x:v>Método / estimación / juicio</x:v>
      </x:c>
      <x:c r="J7" s="55" t="str">
        <x:v>Control / ensayo</x:v>
      </x:c>
      <x:c r="K7" s="55" t="str">
        <x:v>Proyecto de ubicación / referencia cruzada</x:v>
      </x:c>
      <x:c r="L7" s="55" t="str">
        <x:v>- ¿ Qué ? UK sobreposición</x:v>
      </x:c>
      <x:c r="M7" s="55" t="str">
        <x:v>Revisor</x:v>
      </x:c>
      <x:c r="N7" s="55" t="str">
        <x:v>Estado de la revisión</x:v>
      </x:c>
      <x:c r="O7" s="55" t="str">
        <x:v>Encontrar / remediar</x:v>
      </x:c>
      <x:c r="P7" s="55" t="str">
        <x:v>Prioridad</x:v>
      </x:c>
      <x:c r="Q7" s="55" t="str">
        <x:v>URL de la fuente</x:v>
      </x:c>
      <x:c r="R7" s="56" t="str">
        <x:v>Completidad de filas</x:v>
      </x:c>
    </x:row>
    <x:row r="8">
      <x:c r="A8" s="87" t="str">
        <x:v>GHG-001</x:v>
      </x:c>
      <x:c r="B8" s="88" t="str">
        <x:v>S2 29(a)(i)</x:v>
      </x:c>
      <x:c r="C8" s="88" t="str">
        <x:v>El alcance bruto absoluto 1, alcance 2 y alcance 3 se presentan en: tCO2e.</x:v>
      </x:c>
      <x:c r="D8" s="88" t="str">
        <x:v>En curso</x:v>
      </x:c>
      <x:c r="E8" s="88" t="str">
        <x:v>El alcance 1/2 completo; alcance 3 En desarrollo.</x:v>
      </x:c>
      <x:c r="F8" s="88" t="str">
        <x:v>GHG límite; año fiscal 2026</x:v>
      </x:c>
      <x:c r="G8" s="88" t="str">
        <x:v>El plomo de sostenibilidad</x:v>
      </x:c>
      <x:c r="H8" s="88" t="str">
        <x:v>EVD-GHG-001</x:v>
      </x:c>
      <x:c r="I8" s="88" t="str">
        <x:v>GHG El cálculo</x:v>
      </x:c>
      <x:c r="J8" s="88" t="str">
        <x:v>Recálculo independiente</x:v>
      </x:c>
      <x:c r="K8" s="88" t="str">
        <x:v>GHG mesa</x:v>
      </x:c>
      <x:c r="L8" s="88" t="str">
        <x:v>C4 en examen</x:v>
      </x:c>
      <x:c r="M8" s="88" t="str">
        <x:v>Responsable del control financiero</x:v>
      </x:c>
      <x:c r="N8" s="88" t="str">
        <x:v>En el análisis</x:v>
      </x:c>
      <x:c r="O8" s="88" t="str">
        <x:v>El alcance completo 3 ¿Qué es lo que se decide?</x:v>
      </x:c>
      <x:c r="P8" s="88" t="str">
        <x:v>Critico</x:v>
      </x:c>
      <x:c r="Q8" s="88" t="str">
        <x:v>https://assets.publishing.service.gov.uk/media/699ddf22532c9ad91ebbcc2b/uk_srs_s2_climate_related_disclosures.pdf</x:v>
      </x:c>
      <x:c r="R8" s="138" t="n">
        <x:f>COUNTA(A8:Q8)/17</x:f>
        <x:v>1</x:v>
      </x:c>
    </x:row>
    <x:row r="9">
      <x:c r="A9" s="90" t="str">
        <x:v>GHG-002</x:v>
      </x:c>
      <x:c r="B9" s="91" t="str">
        <x:v>S2 29(a)(ii)-(v)</x:v>
      </x:c>
      <x:c r="C9" s="91" t="str">
        <x:v>Se divulgan el método, los factores, el GWP, la limitación organizativa, la desagregación, los cambios y las suposiciones.</x:v>
      </x:c>
      <x:c r="D9" s="91" t="str">
        <x:v>Completado</x:v>
      </x:c>
      <x:c r="E9" s="91" t="str">
        <x:v>Aprobación de la metodología.</x:v>
      </x:c>
      <x:c r="F9" s="91" t="str">
        <x:v>Grupo y entidades en las que se invierte</x:v>
      </x:c>
      <x:c r="G9" s="91" t="str">
        <x:v>El plomo de sostenibilidad</x:v>
      </x:c>
      <x:c r="H9" s="91" t="str">
        <x:v>EVD-GHG-002</x:v>
      </x:c>
      <x:c r="I9" s="91" t="str">
        <x:v>GHG Protocolo; decisión sobre capital propio/control</x:v>
      </x:c>
      <x:c r="J9" s="91" t="str">
        <x:v>Revisión de límites y factores</x:v>
      </x:c>
      <x:c r="K9" s="91" t="str">
        <x:v>GHG metodología</x:v>
      </x:c>
      <x:c r="L9" s="91" t="str">
        <x:v>Corsada de la SECR</x:v>
      </x:c>
      <x:c r="M9" s="91" t="str">
        <x:v>Revisor técnico</x:v>
      </x:c>
      <x:c r="N9" s="91" t="str">
        <x:v>Approvedado</x:v>
      </x:c>
      <x:c r="O9" s="91" t="str"/>
      <x:c r="P9" s="91" t="str">
        <x:v>Alto</x:v>
      </x:c>
      <x:c r="Q9" s="91" t="str">
        <x:v>https://assets.publishing.service.gov.uk/media/699ddf22532c9ad91ebbcc2b/uk_srs_s2_climate_related_disclosures.pdf</x:v>
      </x:c>
      <x:c r="R9" s="139" t="n">
        <x:f>COUNTA(A9:Q9)/17</x:f>
        <x:v>0.9411764705882353</x:v>
      </x:c>
    </x:row>
    <x:row r="10">
      <x:c r="A10" s="90" t="str">
        <x:v>GHG-003</x:v>
      </x:c>
      <x:c r="B10" s="91" t="str">
        <x:v>S2 29(a)(v)</x:v>
      </x:c>
      <x:c r="C10" s="91" t="str">
        <x:v>El alcance basado en la ubicación 2 y los instrumentos contractuales se abordan.</x:v>
      </x:c>
      <x:c r="D10" s="91" t="str">
        <x:v>Completado</x:v>
      </x:c>
      <x:c r="E10" s="91" t="str">
        <x:v>El registro total y de contratos basado en la ubicación está disponible.</x:v>
      </x:c>
      <x:c r="F10" s="91" t="str">
        <x:v>El suministro de electricidad adquirida</x:v>
      </x:c>
      <x:c r="G10" s="91" t="str">
        <x:v>Las instalaciones conducen</x:v>
      </x:c>
      <x:c r="H10" s="91" t="str">
        <x:v>EVD-S2-001</x:v>
      </x:c>
      <x:c r="I10" s="91" t="str">
        <x:v>Calculo basado en la ubicación</x:v>
      </x:c>
      <x:c r="J10" s="91" t="str">
        <x:v>Conciliación de facturas y contratos</x:v>
      </x:c>
      <x:c r="K10" s="91" t="str">
        <x:v>GEI / Alcance 2</x:v>
      </x:c>
      <x:c r="L10" s="91" t="str">
        <x:v>Reutilización de la SECR</x:v>
      </x:c>
      <x:c r="M10" s="91" t="str">
        <x:v>Responsable del control financiero</x:v>
      </x:c>
      <x:c r="N10" s="91" t="str">
        <x:v>Approvedado</x:v>
      </x:c>
      <x:c r="O10" s="91" t="str"/>
      <x:c r="P10" s="91" t="str">
        <x:v>Alto</x:v>
      </x:c>
      <x:c r="Q10" s="91" t="str">
        <x:v>https://assets.publishing.service.gov.uk/media/699ddf22532c9ad91ebbcc2b/uk_srs_s2_climate_related_disclosures.pdf</x:v>
      </x:c>
      <x:c r="R10" s="139" t="n">
        <x:f>COUNTA(A10:Q10)/17</x:f>
        <x:v>0.9411764705882353</x:v>
      </x:c>
    </x:row>
    <x:row r="11">
      <x:c r="A11" s="90" t="str">
        <x:v>GHG-004</x:v>
      </x:c>
      <x:c r="B11" s="91" t="str">
        <x:v>S2 29(a)(vi); B32-B57</x:v>
      </x:c>
      <x:c r="C11" s="91" t="str">
        <x:v>Todos los demás . 15 El alcance 3 se consideran las categorías y se divulgan las categorías pertinentes.</x:v>
      </x:c>
      <x:c r="D11" s="91" t="str">
        <x:v>El espacio entre las partes</x:v>
      </x:c>
      <x:c r="E11" s="91" t="str">
        <x:v>Categorías 1, 4, 11 y el 15 material; categoría 11 método incompleto.</x:v>
      </x:c>
      <x:c r="F11" s="91" t="str">
        <x:v>Cadena de valor</x:v>
      </x:c>
      <x:c r="G11" s="91" t="str">
        <x:v>El plomo de sostenibilidad</x:v>
      </x:c>
      <x:c r="H11" s="91" t="str">
        <x:v>EVD-S3-001</x:v>
      </x:c>
      <x:c r="I11" s="91" t="str">
        <x:v>Ecrán de categoría y estimaciones</x:v>
      </x:c>
      <x:c r="J11" s="91" t="str">
        <x:v>Revisión de la integridad de las categorías</x:v>
      </x:c>
      <x:c r="K11" s="91" t="str">
        <x:v>GEI / Alcance 3</x:v>
      </x:c>
      <x:c r="L11" s="91" t="str">
        <x:v>C4 en examen</x:v>
      </x:c>
      <x:c r="M11" s="91" t="str">
        <x:v>Revisor técnico</x:v>
      </x:c>
      <x:c r="N11" s="91" t="str">
        <x:v>Regresado</x:v>
      </x:c>
      <x:c r="O11" s="91" t="str">
        <x:v>El método completo de la fase de uso o la disposición aprobada.</x:v>
      </x:c>
      <x:c r="P11" s="91" t="str">
        <x:v>Critico</x:v>
      </x:c>
      <x:c r="Q11" s="91" t="str">
        <x:v>https://assets.publishing.service.gov.uk/media/699ddf22532c9ad91ebbcc2b/uk_srs_s2_climate_related_disclosures.pdf</x:v>
      </x:c>
      <x:c r="R11" s="139" t="n">
        <x:f>COUNTA(A11:Q11)/17</x:f>
        <x:v>1</x:v>
      </x:c>
    </x:row>
    <x:row r="12">
      <x:c r="A12" s="90" t="str">
        <x:v>GHG-005</x:v>
      </x:c>
      <x:c r="B12" s="91" t="str">
        <x:v>S2 29A-29C</x:v>
      </x:c>
      <x:c r="C12" s="91" t="str">
        <x:v>Categoría 15 se aplicará, en su caso, la limitación de las emisiones financiadas y el tratamiento de los derivados.</x:v>
      </x:c>
      <x:c r="D12" s="91" t="str">
        <x:v>No se aplica</x:v>
      </x:c>
      <x:c r="E12" s="91" t="str">
        <x:v>La entidad no ejerce actividades financieras cubiertas.</x:v>
      </x:c>
      <x:c r="F12" s="91" t="str">
        <x:v>Grupo de trabajo</x:v>
      </x:c>
      <x:c r="G12" s="91" t="str">
        <x:v>Equipo de CFO</x:v>
      </x:c>
      <x:c r="H12" s="91" t="str">
        <x:v>EVD-C15-001</x:v>
      </x:c>
      <x:c r="I12" s="91" t="str">
        <x:v>Evaluación de la aplicabilidad</x:v>
      </x:c>
      <x:c r="J12" s="91" t="str">
        <x:v>Revisas técnicas</x:v>
      </x:c>
      <x:c r="K12" s="91" t="str">
        <x:v>Nota sobre GEI</x:v>
      </x:c>
      <x:c r="L12" s="91" t="str"/>
      <x:c r="M12" s="91" t="str">
        <x:v>Revisor técnico</x:v>
      </x:c>
      <x:c r="N12" s="91" t="str">
        <x:v>Revisado</x:v>
      </x:c>
      <x:c r="O12" s="91" t="str"/>
      <x:c r="P12" s="91" t="str">
        <x:v>Medio</x:v>
      </x:c>
      <x:c r="Q12" s="91" t="str">
        <x:v>https://assets.publishing.service.gov.uk/media/699ddf22532c9ad91ebbcc2b/uk_srs_s2_climate_related_disclosures.pdf</x:v>
      </x:c>
      <x:c r="R12" s="139" t="n">
        <x:f>COUNTA(A12:Q12)/17</x:f>
        <x:v>0.8823529411764706</x:v>
      </x:c>
    </x:row>
    <x:row r="13">
      <x:c r="A13" s="90" t="str">
        <x:v>FINEM-001</x:v>
      </x:c>
      <x:c r="B13" s="91" t="str">
        <x:v>S2 B58-B63A</x:v>
      </x:c>
      <x:c r="C13" s="91" t="str">
        <x:v>Se divulgan los importes, denominadores, cobertura, exclusiones y métodos de emisiones financiadas aplicables.</x:v>
      </x:c>
      <x:c r="D13" s="91" t="str">
        <x:v>No se aplica</x:v>
      </x:c>
      <x:c r="E13" s="91" t="str">
        <x:v>No hay actividad de gestión de activos, banca comercial o seguro.</x:v>
      </x:c>
      <x:c r="F13" s="91" t="str">
        <x:v>Grupo de trabajo</x:v>
      </x:c>
      <x:c r="G13" s="91" t="str">
        <x:v>Equipo de CFO</x:v>
      </x:c>
      <x:c r="H13" s="91" t="str">
        <x:v>EVD-FE-001</x:v>
      </x:c>
      <x:c r="I13" s="91" t="str">
        <x:v>Evaluación de la aplicabilidad</x:v>
      </x:c>
      <x:c r="J13" s="91" t="str">
        <x:v>Revisas técnicas</x:v>
      </x:c>
      <x:c r="K13" s="91" t="str">
        <x:v>Nota sobre GEI</x:v>
      </x:c>
      <x:c r="L13" s="91" t="str"/>
      <x:c r="M13" s="91" t="str">
        <x:v>Revisor técnico</x:v>
      </x:c>
      <x:c r="N13" s="91" t="str">
        <x:v>Revisado</x:v>
      </x:c>
      <x:c r="O13" s="91" t="str"/>
      <x:c r="P13" s="91" t="str">
        <x:v>Medio</x:v>
      </x:c>
      <x:c r="Q13" s="91" t="str">
        <x:v>https://assets.publishing.service.gov.uk/media/699ddf22532c9ad91ebbcc2b/uk_srs_s2_climate_related_disclosures.pdf</x:v>
      </x:c>
      <x:c r="R13" s="139" t="n">
        <x:f>COUNTA(A13:Q13)/17</x:f>
        <x:v>0.8823529411764706</x:v>
      </x:c>
    </x:row>
    <x:row r="14">
      <x:c r="A14" s="90" t="str">
        <x:v>FINEM-002</x:v>
      </x:c>
      <x:c r="B14" s="91" t="str">
        <x:v>S2 B59A</x:v>
      </x:c>
      <x:c r="C14" s="91" t="str">
        <x:v>Si las emisiones financiadas para el mismo período no son prácticas, se divulgarán la razón, el método/asunciones y el plan/tiempo.</x:v>
      </x:c>
      <x:c r="D14" s="91" t="str">
        <x:v>No se aplica</x:v>
      </x:c>
      <x:c r="E14" s="91" t="str">
        <x:v>No es una institución financiera.</x:v>
      </x:c>
      <x:c r="F14" s="91" t="str">
        <x:v>Grupo de trabajo</x:v>
      </x:c>
      <x:c r="G14" s="91" t="str">
        <x:v>Equipo de CFO</x:v>
      </x:c>
      <x:c r="H14" s="91" t="str">
        <x:v>EVD-FE-002</x:v>
      </x:c>
      <x:c r="I14" s="91" t="str">
        <x:v>Decisión B59A</x:v>
      </x:c>
      <x:c r="J14" s="91" t="str">
        <x:v>Revisas técnicas</x:v>
      </x:c>
      <x:c r="K14" s="91" t="str">
        <x:v>Nota sobre GEI</x:v>
      </x:c>
      <x:c r="L14" s="91" t="str"/>
      <x:c r="M14" s="91" t="str">
        <x:v>Revisor técnico</x:v>
      </x:c>
      <x:c r="N14" s="91" t="str">
        <x:v>Revisado</x:v>
      </x:c>
      <x:c r="O14" s="91" t="str"/>
      <x:c r="P14" s="91" t="str">
        <x:v>Medio</x:v>
      </x:c>
      <x:c r="Q14" s="91" t="str">
        <x:v>https://assets.publishing.service.gov.uk/media/699ddf22532c9ad91ebbcc2b/uk_srs_s2_climate_related_disclosures.pdf</x:v>
      </x:c>
      <x:c r="R14" s="139" t="n">
        <x:f>COUNTA(A14:Q14)/17</x:f>
        <x:v>0.8823529411764706</x:v>
      </x:c>
    </x:row>
    <x:row r="15">
      <x:c r="A15" s="90"/>
      <x:c r="B15" s="91"/>
      <x:c r="C15" s="91"/>
      <x:c r="D15" s="91"/>
      <x:c r="E15" s="91"/>
      <x:c r="F15" s="91"/>
      <x:c r="G15" s="91"/>
      <x:c r="H15" s="91"/>
      <x:c r="I15" s="91"/>
      <x:c r="J15" s="91"/>
      <x:c r="K15" s="91"/>
      <x:c r="L15" s="91"/>
      <x:c r="M15" s="91"/>
      <x:c r="N15" s="91"/>
      <x:c r="O15" s="91"/>
      <x:c r="P15" s="91"/>
      <x:c r="Q15" s="91"/>
      <x:c r="R15" s="139" t="n">
        <x:f>COUNTA(A15:Q15)/17</x:f>
        <x:v>0</x:v>
      </x:c>
    </x:row>
    <x:row r="16">
      <x:c r="A16" s="90"/>
      <x:c r="B16" s="91"/>
      <x:c r="C16" s="91"/>
      <x:c r="D16" s="91"/>
      <x:c r="E16" s="91"/>
      <x:c r="F16" s="91"/>
      <x:c r="G16" s="91"/>
      <x:c r="H16" s="91"/>
      <x:c r="I16" s="91"/>
      <x:c r="J16" s="91"/>
      <x:c r="K16" s="91"/>
      <x:c r="L16" s="91"/>
      <x:c r="M16" s="91"/>
      <x:c r="N16" s="91"/>
      <x:c r="O16" s="91"/>
      <x:c r="P16" s="91"/>
      <x:c r="Q16" s="91"/>
      <x:c r="R16" s="139" t="n">
        <x:f>COUNTA(A16:Q16)/17</x:f>
        <x:v>0</x:v>
      </x:c>
    </x:row>
    <x:row r="17">
      <x:c r="A17" s="90"/>
      <x:c r="B17" s="91"/>
      <x:c r="C17" s="91"/>
      <x:c r="D17" s="91"/>
      <x:c r="E17" s="91"/>
      <x:c r="F17" s="91"/>
      <x:c r="G17" s="91"/>
      <x:c r="H17" s="91"/>
      <x:c r="I17" s="91"/>
      <x:c r="J17" s="91"/>
      <x:c r="K17" s="91"/>
      <x:c r="L17" s="91"/>
      <x:c r="M17" s="91"/>
      <x:c r="N17" s="91"/>
      <x:c r="O17" s="91"/>
      <x:c r="P17" s="91"/>
      <x:c r="Q17" s="91"/>
      <x:c r="R17" s="139" t="n">
        <x:f>COUNTA(A17:Q17)/17</x:f>
        <x:v>0</x:v>
      </x:c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1"/>
      <x:c r="M18" s="91"/>
      <x:c r="N18" s="91"/>
      <x:c r="O18" s="91"/>
      <x:c r="P18" s="91"/>
      <x:c r="Q18" s="91"/>
      <x:c r="R18" s="139" t="n">
        <x:f>COUNTA(A18:Q18)/17</x:f>
        <x:v>0</x:v>
      </x:c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91"/>
      <x:c r="N19" s="91"/>
      <x:c r="O19" s="91"/>
      <x:c r="P19" s="91"/>
      <x:c r="Q19" s="91"/>
      <x:c r="R19" s="139" t="n">
        <x:f>COUNTA(A19:Q19)/17</x:f>
        <x:v>0</x:v>
      </x:c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1"/>
      <x:c r="M20" s="91"/>
      <x:c r="N20" s="91"/>
      <x:c r="O20" s="91"/>
      <x:c r="P20" s="91"/>
      <x:c r="Q20" s="91"/>
      <x:c r="R20" s="139" t="n">
        <x:f>COUNTA(A20:Q20)/17</x:f>
        <x:v>0</x:v>
      </x:c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139" t="n">
        <x:f>COUNTA(A21:Q21)/17</x:f>
        <x:v>0</x:v>
      </x:c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1"/>
      <x:c r="M22" s="91"/>
      <x:c r="N22" s="91"/>
      <x:c r="O22" s="91"/>
      <x:c r="P22" s="91"/>
      <x:c r="Q22" s="91"/>
      <x:c r="R22" s="139" t="n">
        <x:f>COUNTA(A22:Q22)/17</x:f>
        <x:v>0</x:v>
      </x:c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139" t="n">
        <x:f>COUNTA(A23:Q23)/17</x:f>
        <x:v>0</x:v>
      </x:c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139" t="n">
        <x:f>COUNTA(A24:Q24)/17</x:f>
        <x:v>0</x:v>
      </x:c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139" t="n">
        <x:f>COUNTA(A25:Q25)/17</x:f>
        <x:v>0</x:v>
      </x:c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139" t="n">
        <x:f>COUNTA(A26:Q26)/17</x:f>
        <x:v>0</x:v>
      </x:c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139" t="n">
        <x:f>COUNTA(A27:Q27)/17</x:f>
        <x:v>0</x:v>
      </x:c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139" t="n">
        <x:f>COUNTA(A28:Q28)/17</x:f>
        <x:v>0</x:v>
      </x:c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139" t="n">
        <x:f>COUNTA(A29:Q29)/17</x:f>
        <x:v>0</x:v>
      </x:c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139" t="n">
        <x:f>COUNTA(A30:Q30)/17</x:f>
        <x:v>0</x:v>
      </x:c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139" t="n">
        <x:f>COUNTA(A31:Q31)/17</x:f>
        <x:v>0</x:v>
      </x:c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139" t="n">
        <x:f>COUNTA(A32:Q32)/17</x:f>
        <x:v>0</x:v>
      </x:c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139" t="n">
        <x:f>COUNTA(A33:Q33)/17</x:f>
        <x:v>0</x:v>
      </x:c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139" t="n">
        <x:f>COUNTA(A34:Q34)/17</x:f>
        <x:v>0</x:v>
      </x:c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139" t="n">
        <x:f>COUNTA(A35:Q35)/17</x:f>
        <x:v>0</x:v>
      </x:c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139" t="n">
        <x:f>COUNTA(A36:Q36)/17</x:f>
        <x:v>0</x:v>
      </x:c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139" t="n">
        <x:f>COUNTA(A37:Q37)/17</x:f>
        <x:v>0</x:v>
      </x:c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139" t="n">
        <x:f>COUNTA(A38:Q38)/17</x:f>
        <x:v>0</x:v>
      </x:c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139" t="n">
        <x:f>COUNTA(A39:Q39)/17</x:f>
        <x:v>0</x:v>
      </x:c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139" t="n">
        <x:f>COUNTA(A40:Q40)/17</x:f>
        <x:v>0</x:v>
      </x:c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139" t="n">
        <x:f>COUNTA(A41:Q41)/17</x:f>
        <x:v>0</x:v>
      </x:c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139" t="n">
        <x:f>COUNTA(A42:Q42)/17</x:f>
        <x:v>0</x:v>
      </x:c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139" t="n">
        <x:f>COUNTA(A43:Q43)/17</x:f>
        <x:v>0</x:v>
      </x:c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139" t="n">
        <x:f>COUNTA(A44:Q44)/17</x:f>
        <x:v>0</x:v>
      </x:c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139" t="n">
        <x:f>COUNTA(A45:Q45)/17</x:f>
        <x:v>0</x:v>
      </x:c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139" t="n">
        <x:f>COUNTA(A46:Q46)/17</x:f>
        <x:v>0</x:v>
      </x:c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139" t="n">
        <x:f>COUNTA(A47:Q47)/17</x:f>
        <x:v>0</x:v>
      </x:c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139" t="n">
        <x:f>COUNTA(A48:Q48)/17</x:f>
        <x:v>0</x:v>
      </x:c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139" t="n">
        <x:f>COUNTA(A49:Q49)/17</x:f>
        <x:v>0</x:v>
      </x:c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139" t="n">
        <x:f>COUNTA(A50:Q50)/17</x:f>
        <x:v>0</x:v>
      </x:c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139" t="n">
        <x:f>COUNTA(A51:Q51)/17</x:f>
        <x:v>0</x:v>
      </x:c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139" t="n">
        <x:f>COUNTA(A52:Q52)/17</x:f>
        <x:v>0</x:v>
      </x:c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139" t="n">
        <x:f>COUNTA(A53:Q53)/17</x:f>
        <x:v>0</x:v>
      </x:c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139" t="n">
        <x:f>COUNTA(A54:Q54)/17</x:f>
        <x:v>0</x:v>
      </x:c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139" t="n">
        <x:f>COUNTA(A55:Q55)/17</x:f>
        <x:v>0</x:v>
      </x:c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139" t="n">
        <x:f>COUNTA(A56:Q56)/17</x:f>
        <x:v>0</x:v>
      </x:c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139" t="n">
        <x:f>COUNTA(A57:Q57)/17</x:f>
        <x:v>0</x:v>
      </x:c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139" t="n">
        <x:f>COUNTA(A58:Q58)/17</x:f>
        <x:v>0</x:v>
      </x:c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139" t="n">
        <x:f>COUNTA(A59:Q59)/17</x:f>
        <x:v>0</x:v>
      </x:c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139" t="n">
        <x:f>COUNTA(A60:Q60)/17</x:f>
        <x:v>0</x:v>
      </x:c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139" t="n">
        <x:f>COUNTA(A61:Q61)/17</x:f>
        <x:v>0</x:v>
      </x:c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139" t="n">
        <x:f>COUNTA(A62:Q62)/17</x:f>
        <x:v>0</x:v>
      </x:c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139" t="n">
        <x:f>COUNTA(A63:Q63)/17</x:f>
        <x:v>0</x:v>
      </x:c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139" t="n">
        <x:f>COUNTA(A64:Q64)/17</x:f>
        <x:v>0</x:v>
      </x:c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139" t="n">
        <x:f>COUNTA(A65:Q65)/17</x:f>
        <x:v>0</x:v>
      </x:c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139" t="n">
        <x:f>COUNTA(A66:Q66)/17</x:f>
        <x:v>0</x:v>
      </x:c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139" t="n">
        <x:f>COUNTA(A67:Q67)/17</x:f>
        <x:v>0</x:v>
      </x:c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139" t="n">
        <x:f>COUNTA(A68:Q68)/17</x:f>
        <x:v>0</x:v>
      </x:c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139" t="n">
        <x:f>COUNTA(A69:Q69)/17</x:f>
        <x:v>0</x:v>
      </x:c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139" t="n">
        <x:f>COUNTA(A70:Q70)/17</x:f>
        <x:v>0</x:v>
      </x:c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139" t="n">
        <x:f>COUNTA(A71:Q71)/17</x:f>
        <x:v>0</x:v>
      </x:c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139" t="n">
        <x:f>COUNTA(A72:Q72)/17</x:f>
        <x:v>0</x:v>
      </x:c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139" t="n">
        <x:f>COUNTA(A73:Q73)/17</x:f>
        <x:v>0</x:v>
      </x:c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139" t="n">
        <x:f>COUNTA(A74:Q74)/17</x:f>
        <x:v>0</x:v>
      </x:c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139" t="n">
        <x:f>COUNTA(A75:Q75)/17</x:f>
        <x:v>0</x:v>
      </x:c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139" t="n">
        <x:f>COUNTA(A76:Q76)/17</x:f>
        <x:v>0</x:v>
      </x:c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139" t="n">
        <x:f>COUNTA(A77:Q77)/17</x:f>
        <x:v>0</x:v>
      </x:c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139" t="n">
        <x:f>COUNTA(A78:Q78)/17</x:f>
        <x:v>0</x:v>
      </x:c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139" t="n">
        <x:f>COUNTA(A79:Q79)/17</x:f>
        <x:v>0</x:v>
      </x:c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139" t="n">
        <x:f>COUNTA(A80:Q80)/17</x:f>
        <x:v>0</x:v>
      </x:c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139" t="n">
        <x:f>COUNTA(A81:Q81)/17</x:f>
        <x:v>0</x:v>
      </x:c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139" t="n">
        <x:f>COUNTA(A82:Q82)/17</x:f>
        <x:v>0</x:v>
      </x:c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139" t="n">
        <x:f>COUNTA(A83:Q83)/17</x:f>
        <x:v>0</x:v>
      </x:c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139" t="n">
        <x:f>COUNTA(A84:Q84)/17</x:f>
        <x:v>0</x:v>
      </x:c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139" t="n">
        <x:f>COUNTA(A85:Q85)/17</x:f>
        <x:v>0</x:v>
      </x:c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139" t="n">
        <x:f>COUNTA(A86:Q86)/17</x:f>
        <x:v>0</x:v>
      </x:c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139" t="n">
        <x:f>COUNTA(A87:Q87)/17</x:f>
        <x:v>0</x:v>
      </x:c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139" t="n">
        <x:f>COUNTA(A88:Q88)/17</x:f>
        <x:v>0</x:v>
      </x:c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139" t="n">
        <x:f>COUNTA(A89:Q89)/17</x:f>
        <x:v>0</x:v>
      </x:c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139" t="n">
        <x:f>COUNTA(A90:Q90)/17</x:f>
        <x:v>0</x:v>
      </x:c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139" t="n">
        <x:f>COUNTA(A91:Q91)/17</x:f>
        <x:v>0</x:v>
      </x:c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139" t="n">
        <x:f>COUNTA(A92:Q92)/17</x:f>
        <x:v>0</x:v>
      </x:c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139" t="n">
        <x:f>COUNTA(A93:Q93)/17</x:f>
        <x:v>0</x:v>
      </x:c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139" t="n">
        <x:f>COUNTA(A94:Q94)/17</x:f>
        <x:v>0</x:v>
      </x:c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139" t="n">
        <x:f>COUNTA(A95:Q95)/17</x:f>
        <x:v>0</x:v>
      </x:c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139" t="n">
        <x:f>COUNTA(A96:Q96)/17</x:f>
        <x:v>0</x:v>
      </x:c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139" t="n">
        <x:f>COUNTA(A97:Q97)/17</x:f>
        <x:v>0</x:v>
      </x:c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139" t="n">
        <x:f>COUNTA(A98:Q98)/17</x:f>
        <x:v>0</x:v>
      </x:c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139" t="n">
        <x:f>COUNTA(A99:Q99)/17</x:f>
        <x:v>0</x:v>
      </x:c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139" t="n">
        <x:f>COUNTA(A100:Q100)/17</x:f>
        <x:v>0</x:v>
      </x:c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139" t="n">
        <x:f>COUNTA(A101:Q101)/17</x:f>
        <x:v>0</x:v>
      </x:c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139" t="n">
        <x:f>COUNTA(A102:Q102)/17</x:f>
        <x:v>0</x:v>
      </x:c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139" t="n">
        <x:f>COUNTA(A103:Q103)/17</x:f>
        <x:v>0</x:v>
      </x:c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139" t="n">
        <x:f>COUNTA(A104:Q104)/17</x:f>
        <x:v>0</x:v>
      </x:c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139" t="n">
        <x:f>COUNTA(A105:Q105)/17</x:f>
        <x:v>0</x:v>
      </x:c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139" t="n">
        <x:f>COUNTA(A106:Q106)/17</x:f>
        <x:v>0</x:v>
      </x:c>
    </x:row>
    <x:row r="107">
      <x:c r="A107" s="90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139" t="n">
        <x:f>COUNTA(A107:Q107)/17</x:f>
        <x:v>0</x:v>
      </x:c>
    </x:row>
    <x:row r="108">
      <x:c r="A108" s="90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139" t="n">
        <x:f>COUNTA(A108:Q108)/17</x:f>
        <x:v>0</x:v>
      </x:c>
    </x:row>
    <x:row r="109">
      <x:c r="A109" s="90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139" t="n">
        <x:f>COUNTA(A109:Q109)/17</x:f>
        <x:v>0</x:v>
      </x:c>
    </x:row>
    <x:row r="110">
      <x:c r="A110" s="90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139" t="n">
        <x:f>COUNTA(A110:Q110)/17</x:f>
        <x:v>0</x:v>
      </x:c>
    </x:row>
    <x:row r="111">
      <x:c r="A111" s="90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139" t="n">
        <x:f>COUNTA(A111:Q111)/17</x:f>
        <x:v>0</x:v>
      </x:c>
    </x:row>
    <x:row r="112">
      <x:c r="A112" s="90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139" t="n">
        <x:f>COUNTA(A112:Q112)/17</x:f>
        <x:v>0</x:v>
      </x:c>
    </x:row>
    <x:row r="113">
      <x:c r="A113" s="90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139" t="n">
        <x:f>COUNTA(A113:Q113)/17</x:f>
        <x:v>0</x:v>
      </x:c>
    </x:row>
    <x:row r="114">
      <x:c r="A114" s="90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139" t="n">
        <x:f>COUNTA(A114:Q114)/17</x:f>
        <x:v>0</x:v>
      </x:c>
    </x:row>
    <x:row r="115">
      <x:c r="A115" s="90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139" t="n">
        <x:f>COUNTA(A115:Q115)/17</x:f>
        <x:v>0</x:v>
      </x:c>
    </x:row>
    <x:row r="116">
      <x:c r="A116" s="90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139" t="n">
        <x:f>COUNTA(A116:Q116)/17</x:f>
        <x:v>0</x:v>
      </x:c>
    </x:row>
    <x:row r="117">
      <x:c r="A117" s="90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139" t="n">
        <x:f>COUNTA(A117:Q117)/17</x:f>
        <x:v>0</x:v>
      </x:c>
    </x:row>
    <x:row r="118">
      <x:c r="A118" s="90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139" t="n">
        <x:f>COUNTA(A118:Q118)/17</x:f>
        <x:v>0</x:v>
      </x:c>
    </x:row>
    <x:row r="119">
      <x:c r="A119" s="90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139" t="n">
        <x:f>COUNTA(A119:Q119)/17</x:f>
        <x:v>0</x:v>
      </x:c>
    </x:row>
    <x:row r="120">
      <x:c r="A120" s="90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139" t="n">
        <x:f>COUNTA(A120:Q120)/17</x:f>
        <x:v>0</x:v>
      </x:c>
    </x:row>
    <x:row r="121">
      <x:c r="A121" s="90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139" t="n">
        <x:f>COUNTA(A121:Q121)/17</x:f>
        <x:v>0</x:v>
      </x:c>
    </x:row>
    <x:row r="122">
      <x:c r="A122" s="90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139" t="n">
        <x:f>COUNTA(A122:Q122)/17</x:f>
        <x:v>0</x:v>
      </x:c>
    </x:row>
    <x:row r="123">
      <x:c r="A123" s="90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139" t="n">
        <x:f>COUNTA(A123:Q123)/17</x:f>
        <x:v>0</x:v>
      </x:c>
    </x:row>
    <x:row r="124">
      <x:c r="A124" s="90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139" t="n">
        <x:f>COUNTA(A124:Q124)/17</x:f>
        <x:v>0</x:v>
      </x:c>
    </x:row>
    <x:row r="125">
      <x:c r="A125" s="90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139" t="n">
        <x:f>COUNTA(A125:Q125)/17</x:f>
        <x:v>0</x:v>
      </x:c>
    </x:row>
    <x:row r="126">
      <x:c r="A126" s="90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139" t="n">
        <x:f>COUNTA(A126:Q126)/17</x:f>
        <x:v>0</x:v>
      </x:c>
    </x:row>
    <x:row r="127">
      <x:c r="A127" s="90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139" t="n">
        <x:f>COUNTA(A127:Q127)/17</x:f>
        <x:v>0</x:v>
      </x:c>
    </x:row>
    <x:row r="128">
      <x:c r="A128" s="90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139" t="n">
        <x:f>COUNTA(A128:Q128)/17</x:f>
        <x:v>0</x:v>
      </x:c>
    </x:row>
    <x:row r="129">
      <x:c r="A129" s="90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139" t="n">
        <x:f>COUNTA(A129:Q129)/17</x:f>
        <x:v>0</x:v>
      </x:c>
    </x:row>
    <x:row r="130">
      <x:c r="A130" s="90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139" t="n">
        <x:f>COUNTA(A130:Q130)/17</x:f>
        <x:v>0</x:v>
      </x:c>
    </x:row>
    <x:row r="131">
      <x:c r="A131" s="90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139" t="n">
        <x:f>COUNTA(A131:Q131)/17</x:f>
        <x:v>0</x:v>
      </x:c>
    </x:row>
    <x:row r="132">
      <x:c r="A132" s="90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139" t="n">
        <x:f>COUNTA(A132:Q132)/17</x:f>
        <x:v>0</x:v>
      </x:c>
    </x:row>
    <x:row r="133">
      <x:c r="A133" s="90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139" t="n">
        <x:f>COUNTA(A133:Q133)/17</x:f>
        <x:v>0</x:v>
      </x:c>
    </x:row>
    <x:row r="134">
      <x:c r="A134" s="90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139" t="n">
        <x:f>COUNTA(A134:Q134)/17</x:f>
        <x:v>0</x:v>
      </x:c>
    </x:row>
    <x:row r="135">
      <x:c r="A135" s="90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139" t="n">
        <x:f>COUNTA(A135:Q135)/17</x:f>
        <x:v>0</x:v>
      </x:c>
    </x:row>
    <x:row r="136">
      <x:c r="A136" s="90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139" t="n">
        <x:f>COUNTA(A136:Q136)/17</x:f>
        <x:v>0</x:v>
      </x:c>
    </x:row>
    <x:row r="137">
      <x:c r="A137" s="90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139" t="n">
        <x:f>COUNTA(A137:Q137)/17</x:f>
        <x:v>0</x:v>
      </x:c>
    </x:row>
    <x:row r="138">
      <x:c r="A138" s="90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139" t="n">
        <x:f>COUNTA(A138:Q138)/17</x:f>
        <x:v>0</x:v>
      </x:c>
    </x:row>
    <x:row r="139">
      <x:c r="A139" s="90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139" t="n">
        <x:f>COUNTA(A139:Q139)/17</x:f>
        <x:v>0</x:v>
      </x:c>
    </x:row>
    <x:row r="140">
      <x:c r="A140" s="90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139" t="n">
        <x:f>COUNTA(A140:Q140)/17</x:f>
        <x:v>0</x:v>
      </x:c>
    </x:row>
    <x:row r="141">
      <x:c r="A141" s="90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139" t="n">
        <x:f>COUNTA(A141:Q141)/17</x:f>
        <x:v>0</x:v>
      </x:c>
    </x:row>
    <x:row r="142">
      <x:c r="A142" s="90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139" t="n">
        <x:f>COUNTA(A142:Q142)/17</x:f>
        <x:v>0</x:v>
      </x:c>
    </x:row>
    <x:row r="143">
      <x:c r="A143" s="90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139" t="n">
        <x:f>COUNTA(A143:Q143)/17</x:f>
        <x:v>0</x:v>
      </x:c>
    </x:row>
    <x:row r="144">
      <x:c r="A144" s="90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139" t="n">
        <x:f>COUNTA(A144:Q144)/17</x:f>
        <x:v>0</x:v>
      </x:c>
    </x:row>
    <x:row r="145">
      <x:c r="A145" s="90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139" t="n">
        <x:f>COUNTA(A145:Q145)/17</x:f>
        <x:v>0</x:v>
      </x:c>
    </x:row>
    <x:row r="146">
      <x:c r="A146" s="90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139" t="n">
        <x:f>COUNTA(A146:Q146)/17</x:f>
        <x:v>0</x:v>
      </x:c>
    </x:row>
    <x:row r="147">
      <x:c r="A147" s="90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139" t="n">
        <x:f>COUNTA(A147:Q147)/17</x:f>
        <x:v>0</x:v>
      </x:c>
    </x:row>
    <x:row r="148">
      <x:c r="A148" s="90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139" t="n">
        <x:f>COUNTA(A148:Q148)/17</x:f>
        <x:v>0</x:v>
      </x:c>
    </x:row>
    <x:row r="149">
      <x:c r="A149" s="90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139" t="n">
        <x:f>COUNTA(A149:Q149)/17</x:f>
        <x:v>0</x:v>
      </x:c>
    </x:row>
    <x:row r="150">
      <x:c r="A150" s="90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139" t="n">
        <x:f>COUNTA(A150:Q150)/17</x:f>
        <x:v>0</x:v>
      </x:c>
    </x:row>
    <x:row r="151">
      <x:c r="A151" s="90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139" t="n">
        <x:f>COUNTA(A151:Q151)/17</x:f>
        <x:v>0</x:v>
      </x:c>
    </x:row>
    <x:row r="152">
      <x:c r="A152" s="90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139" t="n">
        <x:f>COUNTA(A152:Q152)/17</x:f>
        <x:v>0</x:v>
      </x:c>
    </x:row>
    <x:row r="153">
      <x:c r="A153" s="90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139" t="n">
        <x:f>COUNTA(A153:Q153)/17</x:f>
        <x:v>0</x:v>
      </x:c>
    </x:row>
    <x:row r="154">
      <x:c r="A154" s="90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139" t="n">
        <x:f>COUNTA(A154:Q154)/17</x:f>
        <x:v>0</x:v>
      </x:c>
    </x:row>
    <x:row r="155">
      <x:c r="A155" s="90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139" t="n">
        <x:f>COUNTA(A155:Q155)/17</x:f>
        <x:v>0</x:v>
      </x:c>
    </x:row>
    <x:row r="156">
      <x:c r="A156" s="90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139" t="n">
        <x:f>COUNTA(A156:Q156)/17</x:f>
        <x:v>0</x:v>
      </x:c>
    </x:row>
    <x:row r="157">
      <x:c r="A157" s="90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139" t="n">
        <x:f>COUNTA(A157:Q157)/17</x:f>
        <x:v>0</x:v>
      </x:c>
    </x:row>
    <x:row r="158">
      <x:c r="A158" s="90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139" t="n">
        <x:f>COUNTA(A158:Q158)/17</x:f>
        <x:v>0</x:v>
      </x:c>
    </x:row>
    <x:row r="159">
      <x:c r="A159" s="90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139" t="n">
        <x:f>COUNTA(A159:Q159)/17</x:f>
        <x:v>0</x:v>
      </x:c>
    </x:row>
    <x:row r="160">
      <x:c r="A160" s="90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139" t="n">
        <x:f>COUNTA(A160:Q160)/17</x:f>
        <x:v>0</x:v>
      </x:c>
    </x:row>
    <x:row r="161">
      <x:c r="A161" s="90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139" t="n">
        <x:f>COUNTA(A161:Q161)/17</x:f>
        <x:v>0</x:v>
      </x:c>
    </x:row>
    <x:row r="162">
      <x:c r="A162" s="90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139" t="n">
        <x:f>COUNTA(A162:Q162)/17</x:f>
        <x:v>0</x:v>
      </x:c>
    </x:row>
    <x:row r="163">
      <x:c r="A163" s="90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139" t="n">
        <x:f>COUNTA(A163:Q163)/17</x:f>
        <x:v>0</x:v>
      </x:c>
    </x:row>
    <x:row r="164">
      <x:c r="A164" s="90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139" t="n">
        <x:f>COUNTA(A164:Q164)/17</x:f>
        <x:v>0</x:v>
      </x:c>
    </x:row>
    <x:row r="165">
      <x:c r="A165" s="90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139" t="n">
        <x:f>COUNTA(A165:Q165)/17</x:f>
        <x:v>0</x:v>
      </x:c>
    </x:row>
    <x:row r="166">
      <x:c r="A166" s="90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139" t="n">
        <x:f>COUNTA(A166:Q166)/17</x:f>
        <x:v>0</x:v>
      </x:c>
    </x:row>
    <x:row r="167">
      <x:c r="A167" s="90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139" t="n">
        <x:f>COUNTA(A167:Q167)/17</x:f>
        <x:v>0</x:v>
      </x:c>
    </x:row>
    <x:row r="168">
      <x:c r="A168" s="90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139" t="n">
        <x:f>COUNTA(A168:Q168)/17</x:f>
        <x:v>0</x:v>
      </x:c>
    </x:row>
    <x:row r="169">
      <x:c r="A169" s="90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139" t="n">
        <x:f>COUNTA(A169:Q169)/17</x:f>
        <x:v>0</x:v>
      </x:c>
    </x:row>
    <x:row r="170">
      <x:c r="A170" s="90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139" t="n">
        <x:f>COUNTA(A170:Q170)/17</x:f>
        <x:v>0</x:v>
      </x:c>
    </x:row>
    <x:row r="171">
      <x:c r="A171" s="90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139" t="n">
        <x:f>COUNTA(A171:Q171)/17</x:f>
        <x:v>0</x:v>
      </x:c>
    </x:row>
    <x:row r="172">
      <x:c r="A172" s="90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139" t="n">
        <x:f>COUNTA(A172:Q172)/17</x:f>
        <x:v>0</x:v>
      </x:c>
    </x:row>
    <x:row r="173">
      <x:c r="A173" s="90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139" t="n">
        <x:f>COUNTA(A173:Q173)/17</x:f>
        <x:v>0</x:v>
      </x:c>
    </x:row>
    <x:row r="174">
      <x:c r="A174" s="90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139" t="n">
        <x:f>COUNTA(A174:Q174)/17</x:f>
        <x:v>0</x:v>
      </x:c>
    </x:row>
    <x:row r="175">
      <x:c r="A175" s="90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139" t="n">
        <x:f>COUNTA(A175:Q175)/17</x:f>
        <x:v>0</x:v>
      </x:c>
    </x:row>
    <x:row r="176">
      <x:c r="A176" s="90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139" t="n">
        <x:f>COUNTA(A176:Q176)/17</x:f>
        <x:v>0</x:v>
      </x:c>
    </x:row>
    <x:row r="177">
      <x:c r="A177" s="90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139" t="n">
        <x:f>COUNTA(A177:Q177)/17</x:f>
        <x:v>0</x:v>
      </x:c>
    </x:row>
    <x:row r="178">
      <x:c r="A178" s="90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139" t="n">
        <x:f>COUNTA(A178:Q178)/17</x:f>
        <x:v>0</x:v>
      </x:c>
    </x:row>
    <x:row r="179">
      <x:c r="A179" s="90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139" t="n">
        <x:f>COUNTA(A179:Q179)/17</x:f>
        <x:v>0</x:v>
      </x:c>
    </x:row>
    <x:row r="180">
      <x:c r="A180" s="90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139" t="n">
        <x:f>COUNTA(A180:Q180)/17</x:f>
        <x:v>0</x:v>
      </x:c>
    </x:row>
    <x:row r="181">
      <x:c r="A181" s="90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139" t="n">
        <x:f>COUNTA(A181:Q181)/17</x:f>
        <x:v>0</x:v>
      </x:c>
    </x:row>
    <x:row r="182">
      <x:c r="A182" s="90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139" t="n">
        <x:f>COUNTA(A182:Q182)/17</x:f>
        <x:v>0</x:v>
      </x:c>
    </x:row>
    <x:row r="183">
      <x:c r="A183" s="90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139" t="n">
        <x:f>COUNTA(A183:Q183)/17</x:f>
        <x:v>0</x:v>
      </x:c>
    </x:row>
    <x:row r="184">
      <x:c r="A184" s="90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139" t="n">
        <x:f>COUNTA(A184:Q184)/17</x:f>
        <x:v>0</x:v>
      </x:c>
    </x:row>
    <x:row r="185">
      <x:c r="A185" s="90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139" t="n">
        <x:f>COUNTA(A185:Q185)/17</x:f>
        <x:v>0</x:v>
      </x:c>
    </x:row>
    <x:row r="186">
      <x:c r="A186" s="90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139" t="n">
        <x:f>COUNTA(A186:Q186)/17</x:f>
        <x:v>0</x:v>
      </x:c>
    </x:row>
    <x:row r="187">
      <x:c r="A187" s="90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139" t="n">
        <x:f>COUNTA(A187:Q187)/17</x:f>
        <x:v>0</x:v>
      </x:c>
    </x:row>
    <x:row r="188">
      <x:c r="A188" s="90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139" t="n">
        <x:f>COUNTA(A188:Q188)/17</x:f>
        <x:v>0</x:v>
      </x:c>
    </x:row>
    <x:row r="189">
      <x:c r="A189" s="90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139" t="n">
        <x:f>COUNTA(A189:Q189)/17</x:f>
        <x:v>0</x:v>
      </x:c>
    </x:row>
    <x:row r="190">
      <x:c r="A190" s="90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139" t="n">
        <x:f>COUNTA(A190:Q190)/17</x:f>
        <x:v>0</x:v>
      </x:c>
    </x:row>
    <x:row r="191">
      <x:c r="A191" s="90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139" t="n">
        <x:f>COUNTA(A191:Q191)/17</x:f>
        <x:v>0</x:v>
      </x:c>
    </x:row>
    <x:row r="192">
      <x:c r="A192" s="90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139" t="n">
        <x:f>COUNTA(A192:Q192)/17</x:f>
        <x:v>0</x:v>
      </x:c>
    </x:row>
    <x:row r="193">
      <x:c r="A193" s="90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139" t="n">
        <x:f>COUNTA(A193:Q193)/17</x:f>
        <x:v>0</x:v>
      </x:c>
    </x:row>
    <x:row r="194">
      <x:c r="A194" s="90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139" t="n">
        <x:f>COUNTA(A194:Q194)/17</x:f>
        <x:v>0</x:v>
      </x:c>
    </x:row>
    <x:row r="195">
      <x:c r="A195" s="90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139" t="n">
        <x:f>COUNTA(A195:Q195)/17</x:f>
        <x:v>0</x:v>
      </x:c>
    </x:row>
    <x:row r="196">
      <x:c r="A196" s="90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139" t="n">
        <x:f>COUNTA(A196:Q196)/17</x:f>
        <x:v>0</x:v>
      </x:c>
    </x:row>
    <x:row r="197">
      <x:c r="A197" s="90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139" t="n">
        <x:f>COUNTA(A197:Q197)/17</x:f>
        <x:v>0</x:v>
      </x:c>
    </x:row>
    <x:row r="198">
      <x:c r="A198" s="90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139" t="n">
        <x:f>COUNTA(A198:Q198)/17</x:f>
        <x:v>0</x:v>
      </x:c>
    </x:row>
    <x:row r="199">
      <x:c r="A199" s="90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139" t="n">
        <x:f>COUNTA(A199:Q199)/17</x:f>
        <x:v>0</x:v>
      </x:c>
    </x:row>
    <x:row r="200">
      <x:c r="A200" s="90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139" t="n">
        <x:f>COUNTA(A200:Q200)/17</x:f>
        <x:v>0</x:v>
      </x:c>
    </x:row>
    <x:row r="201">
      <x:c r="A201" s="90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139" t="n">
        <x:f>COUNTA(A201:Q201)/17</x:f>
        <x:v>0</x:v>
      </x:c>
    </x:row>
    <x:row r="202">
      <x:c r="A202" s="90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139" t="n">
        <x:f>COUNTA(A202:Q202)/17</x:f>
        <x:v>0</x:v>
      </x:c>
    </x:row>
    <x:row r="203">
      <x:c r="A203" s="90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139" t="n">
        <x:f>COUNTA(A203:Q203)/17</x:f>
        <x:v>0</x:v>
      </x:c>
    </x:row>
    <x:row r="204">
      <x:c r="A204" s="90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139" t="n">
        <x:f>COUNTA(A204:Q204)/17</x:f>
        <x:v>0</x:v>
      </x:c>
    </x:row>
    <x:row r="205">
      <x:c r="A205" s="90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139" t="n">
        <x:f>COUNTA(A205:Q205)/17</x:f>
        <x:v>0</x:v>
      </x:c>
    </x:row>
    <x:row r="206">
      <x:c r="A206" s="90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139" t="n">
        <x:f>COUNTA(A206:Q206)/17</x:f>
        <x:v>0</x:v>
      </x:c>
    </x:row>
    <x:row r="207">
      <x:c r="A207" s="93"/>
      <x:c r="B207" s="94"/>
      <x:c r="C207" s="94"/>
      <x:c r="D207" s="94"/>
      <x:c r="E207" s="94"/>
      <x:c r="F207" s="94"/>
      <x:c r="G207" s="94"/>
      <x:c r="H207" s="94"/>
      <x:c r="I207" s="94"/>
      <x:c r="J207" s="94"/>
      <x:c r="K207" s="94"/>
      <x:c r="L207" s="94"/>
      <x:c r="M207" s="94"/>
      <x:c r="N207" s="94"/>
      <x:c r="O207" s="94"/>
      <x:c r="P207" s="94"/>
      <x:c r="Q207" s="94"/>
      <x:c r="R207" s="140" t="n">
        <x:f>COUNTA(A207:Q207)/17</x:f>
        <x:v>0</x:v>
      </x:c>
    </x:row>
  </x:sheetData>
  <x:mergeCells>
    <x:mergeCell ref="A1:R2"/>
    <x:mergeCell ref="A2:R2"/>
    <x:mergeCell ref="B4:R4"/>
    <x:mergeCell ref="B5:R5"/>
  </x:mergeCells>
  <x:conditionalFormatting sqref="D8:D207">
    <x:cfRule type="expression" dxfId="22" priority="1">
      <x:formula>$D8="Complete"</x:formula>
    </x:cfRule>
    <x:cfRule type="expression" dxfId="23" priority="2">
      <x:formula>$D8="Approved"</x:formula>
    </x:cfRule>
    <x:cfRule type="expression" dxfId="24" priority="3">
      <x:formula>$D8="In progress"</x:formula>
    </x:cfRule>
    <x:cfRule type="expression" dxfId="25" priority="4">
      <x:formula>$D8="Not started"</x:formula>
    </x:cfRule>
    <x:cfRule type="expression" dxfId="26" priority="5">
      <x:formula>$D8="Gap"</x:formula>
    </x:cfRule>
    <x:cfRule type="expression" dxfId="27" priority="6">
      <x:formula>$D8="Blocked"</x:formula>
    </x:cfRule>
    <x:cfRule type="expression" dxfId="28" priority="7">
      <x:formula>$D8="Not applicable"</x:formula>
    </x:cfRule>
    <x:cfRule type="expression" dxfId="29" priority="8">
      <x:formula>$D8="Immaterial"</x:formula>
    </x:cfRule>
    <x:cfRule type="expression" dxfId="30" priority="9">
      <x:formula>$D8="Relief used"</x:formula>
    </x:cfRule>
  </x:conditionalFormatting>
  <x:conditionalFormatting sqref="N8:N207">
    <x:cfRule type="expression" dxfId="31" priority="10">
      <x:formula>$N8="Approved"</x:formula>
    </x:cfRule>
    <x:cfRule type="expression" dxfId="32" priority="11">
      <x:formula>$N8="Returned"</x:formula>
    </x:cfRule>
  </x:conditionalFormatting>
  <x:conditionalFormatting sqref="R8:R207">
    <x:cfRule type="colorScale" priority="12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3">
    <x:dataValidation type="list" sqref="D8:D207">
      <x:formula1>"Not started,In progress,Gap,Complete,Not applicable,Immaterial,Relief used,Blocked,Approved"</x:formula1>
    </x:dataValidation>
    <x:dataValidation type="list" sqref="N8:N207">
      <x:formula1>"Not reviewed,Prepared,In review,Reviewed,Approved,Returned"</x:formula1>
    </x:dataValidation>
    <x:dataValidation type="list" sqref="P8:P207">
      <x:formula1>"Critical,High,Medium,Low"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0" hidden="0" customWidth="1"/>
    <x:col min="3" max="3" width="40" hidden="0" customWidth="1"/>
    <x:col min="4" max="4" width="19" hidden="0" customWidth="1"/>
    <x:col min="5" max="5" width="36" hidden="0" customWidth="1"/>
    <x:col min="6" max="6" width="25" hidden="0" customWidth="1"/>
    <x:col min="7" max="7" width="18" hidden="0" customWidth="1"/>
    <x:col min="8" max="8" width="18" hidden="0" customWidth="1"/>
    <x:col min="9" max="9" width="38" hidden="0" customWidth="1"/>
    <x:col min="10" max="10" width="38" hidden="0" customWidth="1"/>
    <x:col min="11" max="11" width="30" hidden="0" customWidth="1"/>
    <x:col min="12" max="12" width="30" hidden="0" customWidth="1"/>
    <x:col min="13" max="13" width="18" hidden="0" customWidth="1"/>
    <x:col min="14" max="14" width="15" hidden="0" customWidth="1"/>
    <x:col min="15" max="15" width="38" hidden="0" customWidth="1"/>
    <x:col min="16" max="16" width="12" hidden="0" customWidth="1"/>
    <x:col min="17" max="17" width="48" hidden="0" customWidth="1"/>
    <x:col min="18" max="18" width="14" hidden="0" customWidth="1"/>
  </x:cols>
  <x:sheetData>
    <x:row r="1" ht="34" customHeight="1">
      <x:c r="A1" s="6" t="str">
        <x:v>Relieves, disposiciones y declaraciones de cumplimiento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30" customHeight="1">
      <x:c r="A2" s="13" t="str">
        <x:v>E3, C3, C4, tratamiento de efectos financieros y aprobación de la solicitud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</x:row>
    <x:row r="4">
      <x:c r="A4" s="125" t="str">
        <x:v>Regla de uso</x:v>
      </x:c>
      <x:c r="B4" s="133" t="str">
        <x:v>Primero, la aplicabilidad y materialidad completas. Luego, el límite de enlace, método, evidencia, control, ubicación del informe, relieve/UK La falta de datos es una brecha, no automáticamente no aplicable o inmaterial.</x:v>
      </x:c>
      <x:c r="C4" s="133" t="str"/>
      <x:c r="D4" s="133" t="str"/>
      <x:c r="E4" s="133" t="str"/>
      <x:c r="F4" s="133" t="str"/>
      <x:c r="G4" s="133" t="str"/>
      <x:c r="H4" s="133" t="str"/>
      <x:c r="I4" s="133" t="str"/>
      <x:c r="J4" s="133" t="str"/>
      <x:c r="K4" s="133" t="str"/>
      <x:c r="L4" s="133" t="str"/>
      <x:c r="M4" s="133" t="str"/>
      <x:c r="N4" s="133" t="str"/>
      <x:c r="O4" s="133" t="str"/>
      <x:c r="P4" s="133" t="str"/>
      <x:c r="Q4" s="133" t="str"/>
      <x:c r="R4" s="133" t="str"/>
    </x:row>
    <x:row r="5">
      <x:c r="A5" s="125" t="str">
        <x:v>El límite técnico</x:v>
      </x:c>
      <x:c r="B5" s="133" t="str">
        <x:v>3 Agosto 2026Verifique la corriente . UK El artículo 67, apartado 1, del Reglamento (UE) n.o 1095/2013 establece que las entidades de crédito no pueden utilizar los activos de la entidad en el mercado interior, si no se aplican las disposiciones del presente Reglamento.</x:v>
      </x:c>
      <x:c r="C5" s="133" t="str"/>
      <x:c r="D5" s="133" t="str"/>
      <x:c r="E5" s="133" t="str"/>
      <x:c r="F5" s="133" t="str"/>
      <x:c r="G5" s="133" t="str"/>
      <x:c r="H5" s="133" t="str"/>
      <x:c r="I5" s="133" t="str"/>
      <x:c r="J5" s="133" t="str"/>
      <x:c r="K5" s="133" t="str"/>
      <x:c r="L5" s="133" t="str"/>
      <x:c r="M5" s="133" t="str"/>
      <x:c r="N5" s="133" t="str"/>
      <x:c r="O5" s="133" t="str"/>
      <x:c r="P5" s="133" t="str"/>
      <x:c r="Q5" s="133" t="str"/>
      <x:c r="R5" s="133" t="str"/>
    </x:row>
    <x:row r="7" ht="40" customHeight="1">
      <x:c r="A7" s="54" t="str">
        <x:v>Identificación de los requisitos</x:v>
      </x:c>
      <x:c r="B7" s="55" t="str">
        <x:v>Norma / párrafo</x:v>
      </x:c>
      <x:c r="C7" s="55" t="str">
        <x:v>Resumen de los requisitos</x:v>
      </x:c>
      <x:c r="D7" s="55" t="str">
        <x:v>Aplicabilidad / materialidad</x:v>
      </x:c>
      <x:c r="E7" s="55" t="str">
        <x:v>Razón de la situación</x:v>
      </x:c>
      <x:c r="F7" s="55" t="str">
        <x:v>Límites y períodos</x:v>
      </x:c>
      <x:c r="G7" s="55" t="str">
        <x:v>Propietario</x:v>
      </x:c>
      <x:c r="H7" s="55" t="str">
        <x:v>Identificación de la evidencia</x:v>
      </x:c>
      <x:c r="I7" s="55" t="str">
        <x:v>Método / estimación / juicio</x:v>
      </x:c>
      <x:c r="J7" s="55" t="str">
        <x:v>Control / ensayo</x:v>
      </x:c>
      <x:c r="K7" s="55" t="str">
        <x:v>Proyecto de ubicación / referencia cruzada</x:v>
      </x:c>
      <x:c r="L7" s="55" t="str">
        <x:v>- ¿ Qué ? UK sobreposición</x:v>
      </x:c>
      <x:c r="M7" s="55" t="str">
        <x:v>Revisor</x:v>
      </x:c>
      <x:c r="N7" s="55" t="str">
        <x:v>Estado de la revisión</x:v>
      </x:c>
      <x:c r="O7" s="55" t="str">
        <x:v>Encontrar / remediar</x:v>
      </x:c>
      <x:c r="P7" s="55" t="str">
        <x:v>Prioridad</x:v>
      </x:c>
      <x:c r="Q7" s="55" t="str">
        <x:v>URL de la fuente</x:v>
      </x:c>
      <x:c r="R7" s="56" t="str">
        <x:v>Completidad de filas</x:v>
      </x:c>
    </x:row>
    <x:row r="8">
      <x:c r="A8" s="87" t="str">
        <x:v>REL-001</x:v>
      </x:c>
      <x:c r="B8" s="88" t="str">
        <x:v>S1 E3 / 73A</x:v>
      </x:c>
      <x:c r="C8" s="88" t="str">
        <x:v>Uso de la provisión S1 sólo para el clima y UK SRS S1 se aprueba la consecuencia de la reclamación.</x:v>
      </x:c>
      <x:c r="D8" s="88" t="str">
        <x:v>No se aplica</x:v>
      </x:c>
      <x:c r="E8" s="88" t="str">
        <x:v>La entidad tiene la intención de obtener una base S1/S2 completa.</x:v>
      </x:c>
      <x:c r="F8" s="88" t="str">
        <x:v>Reclamo de informe anual</x:v>
      </x:c>
      <x:c r="G8" s="88" t="str">
        <x:v>Secretario de la empresa</x:v>
      </x:c>
      <x:c r="H8" s="88" t="str">
        <x:v>EVD-REL-001</x:v>
      </x:c>
      <x:c r="I8" s="88" t="str">
        <x:v>Análisis de la provisión y las reclamaciones</x:v>
      </x:c>
      <x:c r="J8" s="88" t="str">
        <x:v>Revisión jurídica/técnica</x:v>
      </x:c>
      <x:c r="K8" s="88" t="str">
        <x:v>Base / cumplimiento</x:v>
      </x:c>
      <x:c r="L8" s="88" t="str"/>
      <x:c r="M8" s="88" t="str">
        <x:v>Cuadro de trabajo</x:v>
      </x:c>
      <x:c r="N8" s="88" t="str">
        <x:v>Revisado</x:v>
      </x:c>
      <x:c r="O8" s="88" t="str"/>
      <x:c r="P8" s="88" t="str">
        <x:v>Alto</x:v>
      </x:c>
      <x:c r="Q8" s="88" t="str">
        <x:v>https://assets.publishing.service.gov.uk/media/699dd3b007d7bff3604d6c5e/uk_srs_1_general_requirements_for_disclosure_of_sustainability_related_financial_information.pdf</x:v>
      </x:c>
      <x:c r="R8" s="138" t="n">
        <x:f>COUNTA(A8:Q8)/17</x:f>
        <x:v>0.8823529411764706</x:v>
      </x:c>
    </x:row>
    <x:row r="9">
      <x:c r="A9" s="90" t="str">
        <x:v>REL-002</x:v>
      </x:c>
      <x:c r="B9" s="91" t="str">
        <x:v>S2 C3/C5/C6</x:v>
      </x:c>
      <x:c r="C9" s="91" t="str">
        <x:v>Primero año alternativo GHG La disposición del método solo se utilizará cuando se cumplan las condiciones finales y la disponibilidad de la ruta.</x:v>
      </x:c>
      <x:c r="D9" s="91" t="str">
        <x:v>No se aplica</x:v>
      </x:c>
      <x:c r="E9" s="91" t="str">
        <x:v>GHG Protocolo utilizado en el período anterior.</x:v>
      </x:c>
      <x:c r="F9" s="91" t="str">
        <x:v>GHG método</x:v>
      </x:c>
      <x:c r="G9" s="91" t="str">
        <x:v>El plomo de sostenibilidad</x:v>
      </x:c>
      <x:c r="H9" s="91" t="str">
        <x:v>EVD-REL-002</x:v>
      </x:c>
      <x:c r="I9" s="91" t="str">
        <x:v>Historial del método</x:v>
      </x:c>
      <x:c r="J9" s="91" t="str">
        <x:v>Revisas técnicas</x:v>
      </x:c>
      <x:c r="K9" s="91" t="str">
        <x:v>GHG metodología</x:v>
      </x:c>
      <x:c r="L9" s="91" t="str"/>
      <x:c r="M9" s="91" t="str">
        <x:v>Revisor técnico</x:v>
      </x:c>
      <x:c r="N9" s="91" t="str">
        <x:v>Revisado</x:v>
      </x:c>
      <x:c r="O9" s="91" t="str"/>
      <x:c r="P9" s="91" t="str">
        <x:v>Medio</x:v>
      </x:c>
      <x:c r="Q9" s="91" t="str">
        <x:v>https://assets.publishing.service.gov.uk/media/699ddf22532c9ad91ebbcc2b/uk_srs_s2_climate_related_disclosures.pdf</x:v>
      </x:c>
      <x:c r="R9" s="139" t="n">
        <x:f>COUNTA(A9:Q9)/17</x:f>
        <x:v>0.8823529411764706</x:v>
      </x:c>
    </x:row>
    <x:row r="10">
      <x:c r="A10" s="90" t="str">
        <x:v>REL-003</x:v>
      </x:c>
      <x:c r="B10" s="91" t="str">
        <x:v>S2 C4-C6; S1 73A</x:v>
      </x:c>
      <x:c r="C10" s="91" t="str">
        <x:v>El alcance 3 se aprueban el uso de la provisión, la divulgación y la disponibilidad de una ruta vinculante.</x:v>
      </x:c>
      <x:c r="D10" s="91" t="str">
        <x:v>En curso</x:v>
      </x:c>
      <x:c r="E10" s="91" t="str">
        <x:v>La decisión depende de la categoría 11 - ¿Qué?</x:v>
      </x:c>
      <x:c r="F10" s="91" t="str">
        <x:v>El alcance 3Año fiscal 2026</x:v>
      </x:c>
      <x:c r="G10" s="91" t="str">
        <x:v>Secretario de la empresa</x:v>
      </x:c>
      <x:c r="H10" s="91" t="str">
        <x:v>EVD-REL-003</x:v>
      </x:c>
      <x:c r="I10" s="91" t="str">
        <x:v>El final UK verificación de texto y ruta</x:v>
      </x:c>
      <x:c r="J10" s="91" t="str">
        <x:v>Aprobación jurídica/técnica</x:v>
      </x:c>
      <x:c r="K10" s="91" t="str">
        <x:v>Base / cumplimiento</x:v>
      </x:c>
      <x:c r="L10" s="91" t="str">
        <x:v>Se ha supervisado la propuesta de FCA</x:v>
      </x:c>
      <x:c r="M10" s="91" t="str">
        <x:v>Cuadro de trabajo</x:v>
      </x:c>
      <x:c r="N10" s="91" t="str">
        <x:v>En el análisis</x:v>
      </x:c>
      <x:c r="O10" s="91" t="str">
        <x:v>Categoría de resolución 11 y reclamar la redacción.</x:v>
      </x:c>
      <x:c r="P10" s="91" t="str">
        <x:v>Critico</x:v>
      </x:c>
      <x:c r="Q10" s="91" t="str">
        <x:v>https://assets.publishing.service.gov.uk/media/699ddf22532c9ad91ebbcc2b/uk_srs_s2_climate_related_disclosures.pdf</x:v>
      </x:c>
      <x:c r="R10" s="139" t="n">
        <x:f>COUNTA(A10:Q10)/17</x:f>
        <x:v>1</x:v>
      </x:c>
    </x:row>
    <x:row r="11">
      <x:c r="A11" s="90" t="str">
        <x:v>REL-004</x:v>
      </x:c>
      <x:c r="B11" s="91" t="str">
        <x:v>S2 19-21</x:v>
      </x:c>
      <x:c r="C11" s="91" t="str">
        <x:v>El tratamiento cualitativo de efectos financieros se utiliza únicamente cuando se cumplen los criterios y las divulgaciones sustitutas.</x:v>
      </x:c>
      <x:c r="D11" s="91" t="str">
        <x:v>No se aplica</x:v>
      </x:c>
      <x:c r="E11" s="91" t="str">
        <x:v>Los rangos cuantitativos planeados.</x:v>
      </x:c>
      <x:c r="F11" s="91" t="str">
        <x:v>Riesgos materiales por el clima</x:v>
      </x:c>
      <x:c r="G11" s="91" t="str">
        <x:v>Director de FP&amp;A</x:v>
      </x:c>
      <x:c r="H11" s="91" t="str">
        <x:v>EVD-REL-004</x:v>
      </x:c>
      <x:c r="I11" s="91" t="str">
        <x:v>Evaluar los criterios de ayuda</x:v>
      </x:c>
      <x:c r="J11" s="91" t="str">
        <x:v>CFO y revisión técnica</x:v>
      </x:c>
      <x:c r="K11" s="91" t="str">
        <x:v>Efectos financieros</x:v>
      </x:c>
      <x:c r="L11" s="91" t="str"/>
      <x:c r="M11" s="91" t="str">
        <x:v>CFO</x:v>
      </x:c>
      <x:c r="N11" s="91" t="str">
        <x:v>Revisado</x:v>
      </x:c>
      <x:c r="O11" s="91" t="str"/>
      <x:c r="P11" s="91" t="str">
        <x:v>Alto</x:v>
      </x:c>
      <x:c r="Q11" s="91" t="str">
        <x:v>https://assets.publishing.service.gov.uk/media/699ddf22532c9ad91ebbcc2b/uk_srs_s2_climate_related_disclosures.pdf</x:v>
      </x:c>
      <x:c r="R11" s="139" t="n">
        <x:f>COUNTA(A11:Q11)/17</x:f>
        <x:v>0.8823529411764706</x:v>
      </x:c>
    </x:row>
    <x:row r="12">
      <x:c r="A12" s="90" t="str">
        <x:v>REL-005</x:v>
      </x:c>
      <x:c r="B12" s="91" t="str">
        <x:v>S1 72</x:v>
      </x:c>
      <x:c r="C12" s="91" t="str">
        <x:v>La declaración explícita y sin reservas solo se utilizará cuando todos los requisitos aplicables estén completos.</x:v>
      </x:c>
      <x:c r="D12" s="91" t="str">
        <x:v>Bloqueado</x:v>
      </x:c>
      <x:c r="E12" s="91" t="str">
        <x:v>El alcance crítico 3 y las filas de la industria siguen abiertas.</x:v>
      </x:c>
      <x:c r="F12" s="91" t="str">
        <x:v>Reclamo de informe anual</x:v>
      </x:c>
      <x:c r="G12" s="91" t="str">
        <x:v>Secretario de la empresa</x:v>
      </x:c>
      <x:c r="H12" s="91" t="str">
        <x:v>EVD-CLM-002</x:v>
      </x:c>
      <x:c r="I12" s="91" t="str">
        <x:v>Prueba de finalización a nivel de párrafo</x:v>
      </x:c>
      <x:c r="J12" s="91" t="str">
        <x:v>Revisión final de la matriz</x:v>
      </x:c>
      <x:c r="K12" s="91" t="str">
        <x:v>Declaración de conformidad</x:v>
      </x:c>
      <x:c r="L12" s="91" t="str">
        <x:v>Revisar el E3/C3/C4</x:v>
      </x:c>
      <x:c r="M12" s="91" t="str">
        <x:v>Cuadro de trabajo</x:v>
      </x:c>
      <x:c r="N12" s="91" t="str">
        <x:v>No revisado</x:v>
      </x:c>
      <x:c r="O12" s="91" t="str">
        <x:v>Cierra los bloqueadores críticos antes de la aprobación.</x:v>
      </x:c>
      <x:c r="P12" s="91" t="str">
        <x:v>Critico</x:v>
      </x:c>
      <x:c r="Q12" s="91" t="str">
        <x:v>https://assets.publishing.service.gov.uk/media/699dd3b007d7bff3604d6c5e/uk_srs_1_general_requirements_for_disclosure_of_sustainability_related_financial_information.pdf</x:v>
      </x:c>
      <x:c r="R12" s="139" t="n">
        <x:f>COUNTA(A12:Q12)/17</x:f>
        <x:v>1</x:v>
      </x:c>
    </x:row>
    <x:row r="13">
      <x:c r="A13" s="90"/>
      <x:c r="B13" s="91"/>
      <x:c r="C13" s="91"/>
      <x:c r="D13" s="91"/>
      <x:c r="E13" s="91"/>
      <x:c r="F13" s="91"/>
      <x:c r="G13" s="91"/>
      <x:c r="H13" s="91"/>
      <x:c r="I13" s="91"/>
      <x:c r="J13" s="91"/>
      <x:c r="K13" s="91"/>
      <x:c r="L13" s="91"/>
      <x:c r="M13" s="91"/>
      <x:c r="N13" s="91"/>
      <x:c r="O13" s="91"/>
      <x:c r="P13" s="91"/>
      <x:c r="Q13" s="91"/>
      <x:c r="R13" s="139" t="n">
        <x:f>COUNTA(A13:Q13)/17</x:f>
        <x:v>0</x:v>
      </x:c>
    </x:row>
    <x:row r="14">
      <x:c r="A14" s="90"/>
      <x:c r="B14" s="91"/>
      <x:c r="C14" s="91"/>
      <x:c r="D14" s="91"/>
      <x:c r="E14" s="91"/>
      <x:c r="F14" s="91"/>
      <x:c r="G14" s="91"/>
      <x:c r="H14" s="91"/>
      <x:c r="I14" s="91"/>
      <x:c r="J14" s="91"/>
      <x:c r="K14" s="91"/>
      <x:c r="L14" s="91"/>
      <x:c r="M14" s="91"/>
      <x:c r="N14" s="91"/>
      <x:c r="O14" s="91"/>
      <x:c r="P14" s="91"/>
      <x:c r="Q14" s="91"/>
      <x:c r="R14" s="139" t="n">
        <x:f>COUNTA(A14:Q14)/17</x:f>
        <x:v>0</x:v>
      </x:c>
    </x:row>
    <x:row r="15">
      <x:c r="A15" s="90"/>
      <x:c r="B15" s="91"/>
      <x:c r="C15" s="91"/>
      <x:c r="D15" s="91"/>
      <x:c r="E15" s="91"/>
      <x:c r="F15" s="91"/>
      <x:c r="G15" s="91"/>
      <x:c r="H15" s="91"/>
      <x:c r="I15" s="91"/>
      <x:c r="J15" s="91"/>
      <x:c r="K15" s="91"/>
      <x:c r="L15" s="91"/>
      <x:c r="M15" s="91"/>
      <x:c r="N15" s="91"/>
      <x:c r="O15" s="91"/>
      <x:c r="P15" s="91"/>
      <x:c r="Q15" s="91"/>
      <x:c r="R15" s="139" t="n">
        <x:f>COUNTA(A15:Q15)/17</x:f>
        <x:v>0</x:v>
      </x:c>
    </x:row>
    <x:row r="16">
      <x:c r="A16" s="90"/>
      <x:c r="B16" s="91"/>
      <x:c r="C16" s="91"/>
      <x:c r="D16" s="91"/>
      <x:c r="E16" s="91"/>
      <x:c r="F16" s="91"/>
      <x:c r="G16" s="91"/>
      <x:c r="H16" s="91"/>
      <x:c r="I16" s="91"/>
      <x:c r="J16" s="91"/>
      <x:c r="K16" s="91"/>
      <x:c r="L16" s="91"/>
      <x:c r="M16" s="91"/>
      <x:c r="N16" s="91"/>
      <x:c r="O16" s="91"/>
      <x:c r="P16" s="91"/>
      <x:c r="Q16" s="91"/>
      <x:c r="R16" s="139" t="n">
        <x:f>COUNTA(A16:Q16)/17</x:f>
        <x:v>0</x:v>
      </x:c>
    </x:row>
    <x:row r="17">
      <x:c r="A17" s="90"/>
      <x:c r="B17" s="91"/>
      <x:c r="C17" s="91"/>
      <x:c r="D17" s="91"/>
      <x:c r="E17" s="91"/>
      <x:c r="F17" s="91"/>
      <x:c r="G17" s="91"/>
      <x:c r="H17" s="91"/>
      <x:c r="I17" s="91"/>
      <x:c r="J17" s="91"/>
      <x:c r="K17" s="91"/>
      <x:c r="L17" s="91"/>
      <x:c r="M17" s="91"/>
      <x:c r="N17" s="91"/>
      <x:c r="O17" s="91"/>
      <x:c r="P17" s="91"/>
      <x:c r="Q17" s="91"/>
      <x:c r="R17" s="139" t="n">
        <x:f>COUNTA(A17:Q17)/17</x:f>
        <x:v>0</x:v>
      </x:c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1"/>
      <x:c r="M18" s="91"/>
      <x:c r="N18" s="91"/>
      <x:c r="O18" s="91"/>
      <x:c r="P18" s="91"/>
      <x:c r="Q18" s="91"/>
      <x:c r="R18" s="139" t="n">
        <x:f>COUNTA(A18:Q18)/17</x:f>
        <x:v>0</x:v>
      </x:c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91"/>
      <x:c r="N19" s="91"/>
      <x:c r="O19" s="91"/>
      <x:c r="P19" s="91"/>
      <x:c r="Q19" s="91"/>
      <x:c r="R19" s="139" t="n">
        <x:f>COUNTA(A19:Q19)/17</x:f>
        <x:v>0</x:v>
      </x:c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1"/>
      <x:c r="M20" s="91"/>
      <x:c r="N20" s="91"/>
      <x:c r="O20" s="91"/>
      <x:c r="P20" s="91"/>
      <x:c r="Q20" s="91"/>
      <x:c r="R20" s="139" t="n">
        <x:f>COUNTA(A20:Q20)/17</x:f>
        <x:v>0</x:v>
      </x:c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139" t="n">
        <x:f>COUNTA(A21:Q21)/17</x:f>
        <x:v>0</x:v>
      </x:c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1"/>
      <x:c r="M22" s="91"/>
      <x:c r="N22" s="91"/>
      <x:c r="O22" s="91"/>
      <x:c r="P22" s="91"/>
      <x:c r="Q22" s="91"/>
      <x:c r="R22" s="139" t="n">
        <x:f>COUNTA(A22:Q22)/17</x:f>
        <x:v>0</x:v>
      </x:c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139" t="n">
        <x:f>COUNTA(A23:Q23)/17</x:f>
        <x:v>0</x:v>
      </x:c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139" t="n">
        <x:f>COUNTA(A24:Q24)/17</x:f>
        <x:v>0</x:v>
      </x:c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139" t="n">
        <x:f>COUNTA(A25:Q25)/17</x:f>
        <x:v>0</x:v>
      </x:c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139" t="n">
        <x:f>COUNTA(A26:Q26)/17</x:f>
        <x:v>0</x:v>
      </x:c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139" t="n">
        <x:f>COUNTA(A27:Q27)/17</x:f>
        <x:v>0</x:v>
      </x:c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139" t="n">
        <x:f>COUNTA(A28:Q28)/17</x:f>
        <x:v>0</x:v>
      </x:c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139" t="n">
        <x:f>COUNTA(A29:Q29)/17</x:f>
        <x:v>0</x:v>
      </x:c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139" t="n">
        <x:f>COUNTA(A30:Q30)/17</x:f>
        <x:v>0</x:v>
      </x:c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139" t="n">
        <x:f>COUNTA(A31:Q31)/17</x:f>
        <x:v>0</x:v>
      </x:c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139" t="n">
        <x:f>COUNTA(A32:Q32)/17</x:f>
        <x:v>0</x:v>
      </x:c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139" t="n">
        <x:f>COUNTA(A33:Q33)/17</x:f>
        <x:v>0</x:v>
      </x:c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139" t="n">
        <x:f>COUNTA(A34:Q34)/17</x:f>
        <x:v>0</x:v>
      </x:c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139" t="n">
        <x:f>COUNTA(A35:Q35)/17</x:f>
        <x:v>0</x:v>
      </x:c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139" t="n">
        <x:f>COUNTA(A36:Q36)/17</x:f>
        <x:v>0</x:v>
      </x:c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139" t="n">
        <x:f>COUNTA(A37:Q37)/17</x:f>
        <x:v>0</x:v>
      </x:c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139" t="n">
        <x:f>COUNTA(A38:Q38)/17</x:f>
        <x:v>0</x:v>
      </x:c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139" t="n">
        <x:f>COUNTA(A39:Q39)/17</x:f>
        <x:v>0</x:v>
      </x:c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139" t="n">
        <x:f>COUNTA(A40:Q40)/17</x:f>
        <x:v>0</x:v>
      </x:c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139" t="n">
        <x:f>COUNTA(A41:Q41)/17</x:f>
        <x:v>0</x:v>
      </x:c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139" t="n">
        <x:f>COUNTA(A42:Q42)/17</x:f>
        <x:v>0</x:v>
      </x:c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139" t="n">
        <x:f>COUNTA(A43:Q43)/17</x:f>
        <x:v>0</x:v>
      </x:c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139" t="n">
        <x:f>COUNTA(A44:Q44)/17</x:f>
        <x:v>0</x:v>
      </x:c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139" t="n">
        <x:f>COUNTA(A45:Q45)/17</x:f>
        <x:v>0</x:v>
      </x:c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139" t="n">
        <x:f>COUNTA(A46:Q46)/17</x:f>
        <x:v>0</x:v>
      </x:c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139" t="n">
        <x:f>COUNTA(A47:Q47)/17</x:f>
        <x:v>0</x:v>
      </x:c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139" t="n">
        <x:f>COUNTA(A48:Q48)/17</x:f>
        <x:v>0</x:v>
      </x:c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139" t="n">
        <x:f>COUNTA(A49:Q49)/17</x:f>
        <x:v>0</x:v>
      </x:c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139" t="n">
        <x:f>COUNTA(A50:Q50)/17</x:f>
        <x:v>0</x:v>
      </x:c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139" t="n">
        <x:f>COUNTA(A51:Q51)/17</x:f>
        <x:v>0</x:v>
      </x:c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139" t="n">
        <x:f>COUNTA(A52:Q52)/17</x:f>
        <x:v>0</x:v>
      </x:c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139" t="n">
        <x:f>COUNTA(A53:Q53)/17</x:f>
        <x:v>0</x:v>
      </x:c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139" t="n">
        <x:f>COUNTA(A54:Q54)/17</x:f>
        <x:v>0</x:v>
      </x:c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139" t="n">
        <x:f>COUNTA(A55:Q55)/17</x:f>
        <x:v>0</x:v>
      </x:c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139" t="n">
        <x:f>COUNTA(A56:Q56)/17</x:f>
        <x:v>0</x:v>
      </x:c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139" t="n">
        <x:f>COUNTA(A57:Q57)/17</x:f>
        <x:v>0</x:v>
      </x:c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139" t="n">
        <x:f>COUNTA(A58:Q58)/17</x:f>
        <x:v>0</x:v>
      </x:c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139" t="n">
        <x:f>COUNTA(A59:Q59)/17</x:f>
        <x:v>0</x:v>
      </x:c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139" t="n">
        <x:f>COUNTA(A60:Q60)/17</x:f>
        <x:v>0</x:v>
      </x:c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139" t="n">
        <x:f>COUNTA(A61:Q61)/17</x:f>
        <x:v>0</x:v>
      </x:c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139" t="n">
        <x:f>COUNTA(A62:Q62)/17</x:f>
        <x:v>0</x:v>
      </x:c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139" t="n">
        <x:f>COUNTA(A63:Q63)/17</x:f>
        <x:v>0</x:v>
      </x:c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139" t="n">
        <x:f>COUNTA(A64:Q64)/17</x:f>
        <x:v>0</x:v>
      </x:c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139" t="n">
        <x:f>COUNTA(A65:Q65)/17</x:f>
        <x:v>0</x:v>
      </x:c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139" t="n">
        <x:f>COUNTA(A66:Q66)/17</x:f>
        <x:v>0</x:v>
      </x:c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139" t="n">
        <x:f>COUNTA(A67:Q67)/17</x:f>
        <x:v>0</x:v>
      </x:c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139" t="n">
        <x:f>COUNTA(A68:Q68)/17</x:f>
        <x:v>0</x:v>
      </x:c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139" t="n">
        <x:f>COUNTA(A69:Q69)/17</x:f>
        <x:v>0</x:v>
      </x:c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139" t="n">
        <x:f>COUNTA(A70:Q70)/17</x:f>
        <x:v>0</x:v>
      </x:c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139" t="n">
        <x:f>COUNTA(A71:Q71)/17</x:f>
        <x:v>0</x:v>
      </x:c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139" t="n">
        <x:f>COUNTA(A72:Q72)/17</x:f>
        <x:v>0</x:v>
      </x:c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139" t="n">
        <x:f>COUNTA(A73:Q73)/17</x:f>
        <x:v>0</x:v>
      </x:c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139" t="n">
        <x:f>COUNTA(A74:Q74)/17</x:f>
        <x:v>0</x:v>
      </x:c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139" t="n">
        <x:f>COUNTA(A75:Q75)/17</x:f>
        <x:v>0</x:v>
      </x:c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139" t="n">
        <x:f>COUNTA(A76:Q76)/17</x:f>
        <x:v>0</x:v>
      </x:c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139" t="n">
        <x:f>COUNTA(A77:Q77)/17</x:f>
        <x:v>0</x:v>
      </x:c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139" t="n">
        <x:f>COUNTA(A78:Q78)/17</x:f>
        <x:v>0</x:v>
      </x:c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139" t="n">
        <x:f>COUNTA(A79:Q79)/17</x:f>
        <x:v>0</x:v>
      </x:c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139" t="n">
        <x:f>COUNTA(A80:Q80)/17</x:f>
        <x:v>0</x:v>
      </x:c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139" t="n">
        <x:f>COUNTA(A81:Q81)/17</x:f>
        <x:v>0</x:v>
      </x:c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139" t="n">
        <x:f>COUNTA(A82:Q82)/17</x:f>
        <x:v>0</x:v>
      </x:c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139" t="n">
        <x:f>COUNTA(A83:Q83)/17</x:f>
        <x:v>0</x:v>
      </x:c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139" t="n">
        <x:f>COUNTA(A84:Q84)/17</x:f>
        <x:v>0</x:v>
      </x:c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139" t="n">
        <x:f>COUNTA(A85:Q85)/17</x:f>
        <x:v>0</x:v>
      </x:c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139" t="n">
        <x:f>COUNTA(A86:Q86)/17</x:f>
        <x:v>0</x:v>
      </x:c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139" t="n">
        <x:f>COUNTA(A87:Q87)/17</x:f>
        <x:v>0</x:v>
      </x:c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139" t="n">
        <x:f>COUNTA(A88:Q88)/17</x:f>
        <x:v>0</x:v>
      </x:c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139" t="n">
        <x:f>COUNTA(A89:Q89)/17</x:f>
        <x:v>0</x:v>
      </x:c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139" t="n">
        <x:f>COUNTA(A90:Q90)/17</x:f>
        <x:v>0</x:v>
      </x:c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139" t="n">
        <x:f>COUNTA(A91:Q91)/17</x:f>
        <x:v>0</x:v>
      </x:c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139" t="n">
        <x:f>COUNTA(A92:Q92)/17</x:f>
        <x:v>0</x:v>
      </x:c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139" t="n">
        <x:f>COUNTA(A93:Q93)/17</x:f>
        <x:v>0</x:v>
      </x:c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139" t="n">
        <x:f>COUNTA(A94:Q94)/17</x:f>
        <x:v>0</x:v>
      </x:c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139" t="n">
        <x:f>COUNTA(A95:Q95)/17</x:f>
        <x:v>0</x:v>
      </x:c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139" t="n">
        <x:f>COUNTA(A96:Q96)/17</x:f>
        <x:v>0</x:v>
      </x:c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139" t="n">
        <x:f>COUNTA(A97:Q97)/17</x:f>
        <x:v>0</x:v>
      </x:c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139" t="n">
        <x:f>COUNTA(A98:Q98)/17</x:f>
        <x:v>0</x:v>
      </x:c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139" t="n">
        <x:f>COUNTA(A99:Q99)/17</x:f>
        <x:v>0</x:v>
      </x:c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139" t="n">
        <x:f>COUNTA(A100:Q100)/17</x:f>
        <x:v>0</x:v>
      </x:c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139" t="n">
        <x:f>COUNTA(A101:Q101)/17</x:f>
        <x:v>0</x:v>
      </x:c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139" t="n">
        <x:f>COUNTA(A102:Q102)/17</x:f>
        <x:v>0</x:v>
      </x:c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139" t="n">
        <x:f>COUNTA(A103:Q103)/17</x:f>
        <x:v>0</x:v>
      </x:c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139" t="n">
        <x:f>COUNTA(A104:Q104)/17</x:f>
        <x:v>0</x:v>
      </x:c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139" t="n">
        <x:f>COUNTA(A105:Q105)/17</x:f>
        <x:v>0</x:v>
      </x:c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139" t="n">
        <x:f>COUNTA(A106:Q106)/17</x:f>
        <x:v>0</x:v>
      </x:c>
    </x:row>
    <x:row r="107">
      <x:c r="A107" s="90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139" t="n">
        <x:f>COUNTA(A107:Q107)/17</x:f>
        <x:v>0</x:v>
      </x:c>
    </x:row>
    <x:row r="108">
      <x:c r="A108" s="90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139" t="n">
        <x:f>COUNTA(A108:Q108)/17</x:f>
        <x:v>0</x:v>
      </x:c>
    </x:row>
    <x:row r="109">
      <x:c r="A109" s="90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139" t="n">
        <x:f>COUNTA(A109:Q109)/17</x:f>
        <x:v>0</x:v>
      </x:c>
    </x:row>
    <x:row r="110">
      <x:c r="A110" s="90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139" t="n">
        <x:f>COUNTA(A110:Q110)/17</x:f>
        <x:v>0</x:v>
      </x:c>
    </x:row>
    <x:row r="111">
      <x:c r="A111" s="90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139" t="n">
        <x:f>COUNTA(A111:Q111)/17</x:f>
        <x:v>0</x:v>
      </x:c>
    </x:row>
    <x:row r="112">
      <x:c r="A112" s="90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139" t="n">
        <x:f>COUNTA(A112:Q112)/17</x:f>
        <x:v>0</x:v>
      </x:c>
    </x:row>
    <x:row r="113">
      <x:c r="A113" s="90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139" t="n">
        <x:f>COUNTA(A113:Q113)/17</x:f>
        <x:v>0</x:v>
      </x:c>
    </x:row>
    <x:row r="114">
      <x:c r="A114" s="90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139" t="n">
        <x:f>COUNTA(A114:Q114)/17</x:f>
        <x:v>0</x:v>
      </x:c>
    </x:row>
    <x:row r="115">
      <x:c r="A115" s="90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139" t="n">
        <x:f>COUNTA(A115:Q115)/17</x:f>
        <x:v>0</x:v>
      </x:c>
    </x:row>
    <x:row r="116">
      <x:c r="A116" s="90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139" t="n">
        <x:f>COUNTA(A116:Q116)/17</x:f>
        <x:v>0</x:v>
      </x:c>
    </x:row>
    <x:row r="117">
      <x:c r="A117" s="90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139" t="n">
        <x:f>COUNTA(A117:Q117)/17</x:f>
        <x:v>0</x:v>
      </x:c>
    </x:row>
    <x:row r="118">
      <x:c r="A118" s="90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139" t="n">
        <x:f>COUNTA(A118:Q118)/17</x:f>
        <x:v>0</x:v>
      </x:c>
    </x:row>
    <x:row r="119">
      <x:c r="A119" s="90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139" t="n">
        <x:f>COUNTA(A119:Q119)/17</x:f>
        <x:v>0</x:v>
      </x:c>
    </x:row>
    <x:row r="120">
      <x:c r="A120" s="90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139" t="n">
        <x:f>COUNTA(A120:Q120)/17</x:f>
        <x:v>0</x:v>
      </x:c>
    </x:row>
    <x:row r="121">
      <x:c r="A121" s="90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139" t="n">
        <x:f>COUNTA(A121:Q121)/17</x:f>
        <x:v>0</x:v>
      </x:c>
    </x:row>
    <x:row r="122">
      <x:c r="A122" s="90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139" t="n">
        <x:f>COUNTA(A122:Q122)/17</x:f>
        <x:v>0</x:v>
      </x:c>
    </x:row>
    <x:row r="123">
      <x:c r="A123" s="90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139" t="n">
        <x:f>COUNTA(A123:Q123)/17</x:f>
        <x:v>0</x:v>
      </x:c>
    </x:row>
    <x:row r="124">
      <x:c r="A124" s="90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139" t="n">
        <x:f>COUNTA(A124:Q124)/17</x:f>
        <x:v>0</x:v>
      </x:c>
    </x:row>
    <x:row r="125">
      <x:c r="A125" s="90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139" t="n">
        <x:f>COUNTA(A125:Q125)/17</x:f>
        <x:v>0</x:v>
      </x:c>
    </x:row>
    <x:row r="126">
      <x:c r="A126" s="90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139" t="n">
        <x:f>COUNTA(A126:Q126)/17</x:f>
        <x:v>0</x:v>
      </x:c>
    </x:row>
    <x:row r="127">
      <x:c r="A127" s="90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139" t="n">
        <x:f>COUNTA(A127:Q127)/17</x:f>
        <x:v>0</x:v>
      </x:c>
    </x:row>
    <x:row r="128">
      <x:c r="A128" s="90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139" t="n">
        <x:f>COUNTA(A128:Q128)/17</x:f>
        <x:v>0</x:v>
      </x:c>
    </x:row>
    <x:row r="129">
      <x:c r="A129" s="90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139" t="n">
        <x:f>COUNTA(A129:Q129)/17</x:f>
        <x:v>0</x:v>
      </x:c>
    </x:row>
    <x:row r="130">
      <x:c r="A130" s="90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139" t="n">
        <x:f>COUNTA(A130:Q130)/17</x:f>
        <x:v>0</x:v>
      </x:c>
    </x:row>
    <x:row r="131">
      <x:c r="A131" s="90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139" t="n">
        <x:f>COUNTA(A131:Q131)/17</x:f>
        <x:v>0</x:v>
      </x:c>
    </x:row>
    <x:row r="132">
      <x:c r="A132" s="90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139" t="n">
        <x:f>COUNTA(A132:Q132)/17</x:f>
        <x:v>0</x:v>
      </x:c>
    </x:row>
    <x:row r="133">
      <x:c r="A133" s="90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139" t="n">
        <x:f>COUNTA(A133:Q133)/17</x:f>
        <x:v>0</x:v>
      </x:c>
    </x:row>
    <x:row r="134">
      <x:c r="A134" s="90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139" t="n">
        <x:f>COUNTA(A134:Q134)/17</x:f>
        <x:v>0</x:v>
      </x:c>
    </x:row>
    <x:row r="135">
      <x:c r="A135" s="90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139" t="n">
        <x:f>COUNTA(A135:Q135)/17</x:f>
        <x:v>0</x:v>
      </x:c>
    </x:row>
    <x:row r="136">
      <x:c r="A136" s="90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139" t="n">
        <x:f>COUNTA(A136:Q136)/17</x:f>
        <x:v>0</x:v>
      </x:c>
    </x:row>
    <x:row r="137">
      <x:c r="A137" s="90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139" t="n">
        <x:f>COUNTA(A137:Q137)/17</x:f>
        <x:v>0</x:v>
      </x:c>
    </x:row>
    <x:row r="138">
      <x:c r="A138" s="90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139" t="n">
        <x:f>COUNTA(A138:Q138)/17</x:f>
        <x:v>0</x:v>
      </x:c>
    </x:row>
    <x:row r="139">
      <x:c r="A139" s="90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139" t="n">
        <x:f>COUNTA(A139:Q139)/17</x:f>
        <x:v>0</x:v>
      </x:c>
    </x:row>
    <x:row r="140">
      <x:c r="A140" s="90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139" t="n">
        <x:f>COUNTA(A140:Q140)/17</x:f>
        <x:v>0</x:v>
      </x:c>
    </x:row>
    <x:row r="141">
      <x:c r="A141" s="90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139" t="n">
        <x:f>COUNTA(A141:Q141)/17</x:f>
        <x:v>0</x:v>
      </x:c>
    </x:row>
    <x:row r="142">
      <x:c r="A142" s="90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139" t="n">
        <x:f>COUNTA(A142:Q142)/17</x:f>
        <x:v>0</x:v>
      </x:c>
    </x:row>
    <x:row r="143">
      <x:c r="A143" s="90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139" t="n">
        <x:f>COUNTA(A143:Q143)/17</x:f>
        <x:v>0</x:v>
      </x:c>
    </x:row>
    <x:row r="144">
      <x:c r="A144" s="90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139" t="n">
        <x:f>COUNTA(A144:Q144)/17</x:f>
        <x:v>0</x:v>
      </x:c>
    </x:row>
    <x:row r="145">
      <x:c r="A145" s="90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139" t="n">
        <x:f>COUNTA(A145:Q145)/17</x:f>
        <x:v>0</x:v>
      </x:c>
    </x:row>
    <x:row r="146">
      <x:c r="A146" s="90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139" t="n">
        <x:f>COUNTA(A146:Q146)/17</x:f>
        <x:v>0</x:v>
      </x:c>
    </x:row>
    <x:row r="147">
      <x:c r="A147" s="90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139" t="n">
        <x:f>COUNTA(A147:Q147)/17</x:f>
        <x:v>0</x:v>
      </x:c>
    </x:row>
    <x:row r="148">
      <x:c r="A148" s="90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139" t="n">
        <x:f>COUNTA(A148:Q148)/17</x:f>
        <x:v>0</x:v>
      </x:c>
    </x:row>
    <x:row r="149">
      <x:c r="A149" s="90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139" t="n">
        <x:f>COUNTA(A149:Q149)/17</x:f>
        <x:v>0</x:v>
      </x:c>
    </x:row>
    <x:row r="150">
      <x:c r="A150" s="90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139" t="n">
        <x:f>COUNTA(A150:Q150)/17</x:f>
        <x:v>0</x:v>
      </x:c>
    </x:row>
    <x:row r="151">
      <x:c r="A151" s="90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139" t="n">
        <x:f>COUNTA(A151:Q151)/17</x:f>
        <x:v>0</x:v>
      </x:c>
    </x:row>
    <x:row r="152">
      <x:c r="A152" s="90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139" t="n">
        <x:f>COUNTA(A152:Q152)/17</x:f>
        <x:v>0</x:v>
      </x:c>
    </x:row>
    <x:row r="153">
      <x:c r="A153" s="90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139" t="n">
        <x:f>COUNTA(A153:Q153)/17</x:f>
        <x:v>0</x:v>
      </x:c>
    </x:row>
    <x:row r="154">
      <x:c r="A154" s="90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139" t="n">
        <x:f>COUNTA(A154:Q154)/17</x:f>
        <x:v>0</x:v>
      </x:c>
    </x:row>
    <x:row r="155">
      <x:c r="A155" s="90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139" t="n">
        <x:f>COUNTA(A155:Q155)/17</x:f>
        <x:v>0</x:v>
      </x:c>
    </x:row>
    <x:row r="156">
      <x:c r="A156" s="90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139" t="n">
        <x:f>COUNTA(A156:Q156)/17</x:f>
        <x:v>0</x:v>
      </x:c>
    </x:row>
    <x:row r="157">
      <x:c r="A157" s="90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139" t="n">
        <x:f>COUNTA(A157:Q157)/17</x:f>
        <x:v>0</x:v>
      </x:c>
    </x:row>
    <x:row r="158">
      <x:c r="A158" s="90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139" t="n">
        <x:f>COUNTA(A158:Q158)/17</x:f>
        <x:v>0</x:v>
      </x:c>
    </x:row>
    <x:row r="159">
      <x:c r="A159" s="90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139" t="n">
        <x:f>COUNTA(A159:Q159)/17</x:f>
        <x:v>0</x:v>
      </x:c>
    </x:row>
    <x:row r="160">
      <x:c r="A160" s="90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139" t="n">
        <x:f>COUNTA(A160:Q160)/17</x:f>
        <x:v>0</x:v>
      </x:c>
    </x:row>
    <x:row r="161">
      <x:c r="A161" s="90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139" t="n">
        <x:f>COUNTA(A161:Q161)/17</x:f>
        <x:v>0</x:v>
      </x:c>
    </x:row>
    <x:row r="162">
      <x:c r="A162" s="90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139" t="n">
        <x:f>COUNTA(A162:Q162)/17</x:f>
        <x:v>0</x:v>
      </x:c>
    </x:row>
    <x:row r="163">
      <x:c r="A163" s="90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139" t="n">
        <x:f>COUNTA(A163:Q163)/17</x:f>
        <x:v>0</x:v>
      </x:c>
    </x:row>
    <x:row r="164">
      <x:c r="A164" s="90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139" t="n">
        <x:f>COUNTA(A164:Q164)/17</x:f>
        <x:v>0</x:v>
      </x:c>
    </x:row>
    <x:row r="165">
      <x:c r="A165" s="90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139" t="n">
        <x:f>COUNTA(A165:Q165)/17</x:f>
        <x:v>0</x:v>
      </x:c>
    </x:row>
    <x:row r="166">
      <x:c r="A166" s="90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139" t="n">
        <x:f>COUNTA(A166:Q166)/17</x:f>
        <x:v>0</x:v>
      </x:c>
    </x:row>
    <x:row r="167">
      <x:c r="A167" s="90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139" t="n">
        <x:f>COUNTA(A167:Q167)/17</x:f>
        <x:v>0</x:v>
      </x:c>
    </x:row>
    <x:row r="168">
      <x:c r="A168" s="90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139" t="n">
        <x:f>COUNTA(A168:Q168)/17</x:f>
        <x:v>0</x:v>
      </x:c>
    </x:row>
    <x:row r="169">
      <x:c r="A169" s="90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139" t="n">
        <x:f>COUNTA(A169:Q169)/17</x:f>
        <x:v>0</x:v>
      </x:c>
    </x:row>
    <x:row r="170">
      <x:c r="A170" s="90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139" t="n">
        <x:f>COUNTA(A170:Q170)/17</x:f>
        <x:v>0</x:v>
      </x:c>
    </x:row>
    <x:row r="171">
      <x:c r="A171" s="90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139" t="n">
        <x:f>COUNTA(A171:Q171)/17</x:f>
        <x:v>0</x:v>
      </x:c>
    </x:row>
    <x:row r="172">
      <x:c r="A172" s="90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139" t="n">
        <x:f>COUNTA(A172:Q172)/17</x:f>
        <x:v>0</x:v>
      </x:c>
    </x:row>
    <x:row r="173">
      <x:c r="A173" s="90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139" t="n">
        <x:f>COUNTA(A173:Q173)/17</x:f>
        <x:v>0</x:v>
      </x:c>
    </x:row>
    <x:row r="174">
      <x:c r="A174" s="90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139" t="n">
        <x:f>COUNTA(A174:Q174)/17</x:f>
        <x:v>0</x:v>
      </x:c>
    </x:row>
    <x:row r="175">
      <x:c r="A175" s="90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139" t="n">
        <x:f>COUNTA(A175:Q175)/17</x:f>
        <x:v>0</x:v>
      </x:c>
    </x:row>
    <x:row r="176">
      <x:c r="A176" s="90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139" t="n">
        <x:f>COUNTA(A176:Q176)/17</x:f>
        <x:v>0</x:v>
      </x:c>
    </x:row>
    <x:row r="177">
      <x:c r="A177" s="90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139" t="n">
        <x:f>COUNTA(A177:Q177)/17</x:f>
        <x:v>0</x:v>
      </x:c>
    </x:row>
    <x:row r="178">
      <x:c r="A178" s="90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139" t="n">
        <x:f>COUNTA(A178:Q178)/17</x:f>
        <x:v>0</x:v>
      </x:c>
    </x:row>
    <x:row r="179">
      <x:c r="A179" s="90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139" t="n">
        <x:f>COUNTA(A179:Q179)/17</x:f>
        <x:v>0</x:v>
      </x:c>
    </x:row>
    <x:row r="180">
      <x:c r="A180" s="90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139" t="n">
        <x:f>COUNTA(A180:Q180)/17</x:f>
        <x:v>0</x:v>
      </x:c>
    </x:row>
    <x:row r="181">
      <x:c r="A181" s="90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139" t="n">
        <x:f>COUNTA(A181:Q181)/17</x:f>
        <x:v>0</x:v>
      </x:c>
    </x:row>
    <x:row r="182">
      <x:c r="A182" s="90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139" t="n">
        <x:f>COUNTA(A182:Q182)/17</x:f>
        <x:v>0</x:v>
      </x:c>
    </x:row>
    <x:row r="183">
      <x:c r="A183" s="90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139" t="n">
        <x:f>COUNTA(A183:Q183)/17</x:f>
        <x:v>0</x:v>
      </x:c>
    </x:row>
    <x:row r="184">
      <x:c r="A184" s="90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139" t="n">
        <x:f>COUNTA(A184:Q184)/17</x:f>
        <x:v>0</x:v>
      </x:c>
    </x:row>
    <x:row r="185">
      <x:c r="A185" s="90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139" t="n">
        <x:f>COUNTA(A185:Q185)/17</x:f>
        <x:v>0</x:v>
      </x:c>
    </x:row>
    <x:row r="186">
      <x:c r="A186" s="90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139" t="n">
        <x:f>COUNTA(A186:Q186)/17</x:f>
        <x:v>0</x:v>
      </x:c>
    </x:row>
    <x:row r="187">
      <x:c r="A187" s="90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139" t="n">
        <x:f>COUNTA(A187:Q187)/17</x:f>
        <x:v>0</x:v>
      </x:c>
    </x:row>
    <x:row r="188">
      <x:c r="A188" s="90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139" t="n">
        <x:f>COUNTA(A188:Q188)/17</x:f>
        <x:v>0</x:v>
      </x:c>
    </x:row>
    <x:row r="189">
      <x:c r="A189" s="90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139" t="n">
        <x:f>COUNTA(A189:Q189)/17</x:f>
        <x:v>0</x:v>
      </x:c>
    </x:row>
    <x:row r="190">
      <x:c r="A190" s="90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139" t="n">
        <x:f>COUNTA(A190:Q190)/17</x:f>
        <x:v>0</x:v>
      </x:c>
    </x:row>
    <x:row r="191">
      <x:c r="A191" s="90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139" t="n">
        <x:f>COUNTA(A191:Q191)/17</x:f>
        <x:v>0</x:v>
      </x:c>
    </x:row>
    <x:row r="192">
      <x:c r="A192" s="90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139" t="n">
        <x:f>COUNTA(A192:Q192)/17</x:f>
        <x:v>0</x:v>
      </x:c>
    </x:row>
    <x:row r="193">
      <x:c r="A193" s="90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139" t="n">
        <x:f>COUNTA(A193:Q193)/17</x:f>
        <x:v>0</x:v>
      </x:c>
    </x:row>
    <x:row r="194">
      <x:c r="A194" s="90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139" t="n">
        <x:f>COUNTA(A194:Q194)/17</x:f>
        <x:v>0</x:v>
      </x:c>
    </x:row>
    <x:row r="195">
      <x:c r="A195" s="90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139" t="n">
        <x:f>COUNTA(A195:Q195)/17</x:f>
        <x:v>0</x:v>
      </x:c>
    </x:row>
    <x:row r="196">
      <x:c r="A196" s="90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139" t="n">
        <x:f>COUNTA(A196:Q196)/17</x:f>
        <x:v>0</x:v>
      </x:c>
    </x:row>
    <x:row r="197">
      <x:c r="A197" s="90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139" t="n">
        <x:f>COUNTA(A197:Q197)/17</x:f>
        <x:v>0</x:v>
      </x:c>
    </x:row>
    <x:row r="198">
      <x:c r="A198" s="90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139" t="n">
        <x:f>COUNTA(A198:Q198)/17</x:f>
        <x:v>0</x:v>
      </x:c>
    </x:row>
    <x:row r="199">
      <x:c r="A199" s="90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139" t="n">
        <x:f>COUNTA(A199:Q199)/17</x:f>
        <x:v>0</x:v>
      </x:c>
    </x:row>
    <x:row r="200">
      <x:c r="A200" s="90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139" t="n">
        <x:f>COUNTA(A200:Q200)/17</x:f>
        <x:v>0</x:v>
      </x:c>
    </x:row>
    <x:row r="201">
      <x:c r="A201" s="90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139" t="n">
        <x:f>COUNTA(A201:Q201)/17</x:f>
        <x:v>0</x:v>
      </x:c>
    </x:row>
    <x:row r="202">
      <x:c r="A202" s="90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139" t="n">
        <x:f>COUNTA(A202:Q202)/17</x:f>
        <x:v>0</x:v>
      </x:c>
    </x:row>
    <x:row r="203">
      <x:c r="A203" s="90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139" t="n">
        <x:f>COUNTA(A203:Q203)/17</x:f>
        <x:v>0</x:v>
      </x:c>
    </x:row>
    <x:row r="204">
      <x:c r="A204" s="90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139" t="n">
        <x:f>COUNTA(A204:Q204)/17</x:f>
        <x:v>0</x:v>
      </x:c>
    </x:row>
    <x:row r="205">
      <x:c r="A205" s="90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139" t="n">
        <x:f>COUNTA(A205:Q205)/17</x:f>
        <x:v>0</x:v>
      </x:c>
    </x:row>
    <x:row r="206">
      <x:c r="A206" s="90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139" t="n">
        <x:f>COUNTA(A206:Q206)/17</x:f>
        <x:v>0</x:v>
      </x:c>
    </x:row>
    <x:row r="207">
      <x:c r="A207" s="93"/>
      <x:c r="B207" s="94"/>
      <x:c r="C207" s="94"/>
      <x:c r="D207" s="94"/>
      <x:c r="E207" s="94"/>
      <x:c r="F207" s="94"/>
      <x:c r="G207" s="94"/>
      <x:c r="H207" s="94"/>
      <x:c r="I207" s="94"/>
      <x:c r="J207" s="94"/>
      <x:c r="K207" s="94"/>
      <x:c r="L207" s="94"/>
      <x:c r="M207" s="94"/>
      <x:c r="N207" s="94"/>
      <x:c r="O207" s="94"/>
      <x:c r="P207" s="94"/>
      <x:c r="Q207" s="94"/>
      <x:c r="R207" s="140" t="n">
        <x:f>COUNTA(A207:Q207)/17</x:f>
        <x:v>0</x:v>
      </x:c>
    </x:row>
  </x:sheetData>
  <x:mergeCells>
    <x:mergeCell ref="A1:R2"/>
    <x:mergeCell ref="A2:R2"/>
    <x:mergeCell ref="B4:R4"/>
    <x:mergeCell ref="B5:R5"/>
  </x:mergeCells>
  <x:conditionalFormatting sqref="D8:D207">
    <x:cfRule type="expression" dxfId="33" priority="1">
      <x:formula>$D8="Complete"</x:formula>
    </x:cfRule>
    <x:cfRule type="expression" dxfId="34" priority="2">
      <x:formula>$D8="Approved"</x:formula>
    </x:cfRule>
    <x:cfRule type="expression" dxfId="35" priority="3">
      <x:formula>$D8="In progress"</x:formula>
    </x:cfRule>
    <x:cfRule type="expression" dxfId="36" priority="4">
      <x:formula>$D8="Not started"</x:formula>
    </x:cfRule>
    <x:cfRule type="expression" dxfId="37" priority="5">
      <x:formula>$D8="Gap"</x:formula>
    </x:cfRule>
    <x:cfRule type="expression" dxfId="38" priority="6">
      <x:formula>$D8="Blocked"</x:formula>
    </x:cfRule>
    <x:cfRule type="expression" dxfId="39" priority="7">
      <x:formula>$D8="Not applicable"</x:formula>
    </x:cfRule>
    <x:cfRule type="expression" dxfId="40" priority="8">
      <x:formula>$D8="Immaterial"</x:formula>
    </x:cfRule>
    <x:cfRule type="expression" dxfId="41" priority="9">
      <x:formula>$D8="Relief used"</x:formula>
    </x:cfRule>
  </x:conditionalFormatting>
  <x:conditionalFormatting sqref="N8:N207">
    <x:cfRule type="expression" dxfId="42" priority="10">
      <x:formula>$N8="Approved"</x:formula>
    </x:cfRule>
    <x:cfRule type="expression" dxfId="43" priority="11">
      <x:formula>$N8="Returned"</x:formula>
    </x:cfRule>
  </x:conditionalFormatting>
  <x:conditionalFormatting sqref="R8:R207">
    <x:cfRule type="colorScale" priority="12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3">
    <x:dataValidation type="list" sqref="D8:D207">
      <x:formula1>"Not started,In progress,Gap,Complete,Not applicable,Immaterial,Relief used,Blocked,Approved"</x:formula1>
    </x:dataValidation>
    <x:dataValidation type="list" sqref="N8:N207">
      <x:formula1>"Not reviewed,Prepared,In review,Reviewed,Approved,Returned"</x:formula1>
    </x:dataValidation>
    <x:dataValidation type="list" sqref="P8:P207">
      <x:formula1>"Critical,High,Medium,Low"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0" hidden="0" customWidth="1"/>
    <x:col min="3" max="3" width="40" hidden="0" customWidth="1"/>
    <x:col min="4" max="4" width="19" hidden="0" customWidth="1"/>
    <x:col min="5" max="5" width="36" hidden="0" customWidth="1"/>
    <x:col min="6" max="6" width="25" hidden="0" customWidth="1"/>
    <x:col min="7" max="7" width="18" hidden="0" customWidth="1"/>
    <x:col min="8" max="8" width="18" hidden="0" customWidth="1"/>
    <x:col min="9" max="9" width="38" hidden="0" customWidth="1"/>
    <x:col min="10" max="10" width="38" hidden="0" customWidth="1"/>
    <x:col min="11" max="11" width="30" hidden="0" customWidth="1"/>
    <x:col min="12" max="12" width="30" hidden="0" customWidth="1"/>
    <x:col min="13" max="13" width="18" hidden="0" customWidth="1"/>
    <x:col min="14" max="14" width="15" hidden="0" customWidth="1"/>
    <x:col min="15" max="15" width="38" hidden="0" customWidth="1"/>
    <x:col min="16" max="16" width="12" hidden="0" customWidth="1"/>
    <x:col min="17" max="17" width="48" hidden="0" customWidth="1"/>
    <x:col min="18" max="18" width="14" hidden="0" customWidth="1"/>
  </x:cols>
  <x:sheetData>
    <x:row r="1" ht="34" customHeight="1">
      <x:c r="A1" s="6" t="str">
        <x:v>UK Sobreposición legal y reglamentaria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30" customHeight="1">
      <x:c r="A2" s="13" t="str">
        <x:v>NFSIS, SECR, normas y propuestas actuales de la AFC y estado de seguridad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</x:row>
    <x:row r="4">
      <x:c r="A4" s="125" t="str">
        <x:v>Regla de uso</x:v>
      </x:c>
      <x:c r="B4" s="133" t="str">
        <x:v>Primero, la aplicabilidad y materialidad completas. Luego, el límite de enlace, método, evidencia, control, ubicación del informe, relieve/UK La falta de datos es una brecha, no automáticamente no aplicable o inmaterial.</x:v>
      </x:c>
      <x:c r="C4" s="133" t="str"/>
      <x:c r="D4" s="133" t="str"/>
      <x:c r="E4" s="133" t="str"/>
      <x:c r="F4" s="133" t="str"/>
      <x:c r="G4" s="133" t="str"/>
      <x:c r="H4" s="133" t="str"/>
      <x:c r="I4" s="133" t="str"/>
      <x:c r="J4" s="133" t="str"/>
      <x:c r="K4" s="133" t="str"/>
      <x:c r="L4" s="133" t="str"/>
      <x:c r="M4" s="133" t="str"/>
      <x:c r="N4" s="133" t="str"/>
      <x:c r="O4" s="133" t="str"/>
      <x:c r="P4" s="133" t="str"/>
      <x:c r="Q4" s="133" t="str"/>
      <x:c r="R4" s="133" t="str"/>
    </x:row>
    <x:row r="5">
      <x:c r="A5" s="125" t="str">
        <x:v>El límite técnico</x:v>
      </x:c>
      <x:c r="B5" s="133" t="str">
        <x:v>3 Agosto 2026Verifique la corriente . UK El artículo 67, apartado 1, del Reglamento (UE) n.o 1095/2013 establece que las entidades de crédito no pueden utilizar los activos de la entidad en el mercado interior, si no se aplican las disposiciones del presente Reglamento.</x:v>
      </x:c>
      <x:c r="C5" s="133" t="str"/>
      <x:c r="D5" s="133" t="str"/>
      <x:c r="E5" s="133" t="str"/>
      <x:c r="F5" s="133" t="str"/>
      <x:c r="G5" s="133" t="str"/>
      <x:c r="H5" s="133" t="str"/>
      <x:c r="I5" s="133" t="str"/>
      <x:c r="J5" s="133" t="str"/>
      <x:c r="K5" s="133" t="str"/>
      <x:c r="L5" s="133" t="str"/>
      <x:c r="M5" s="133" t="str"/>
      <x:c r="N5" s="133" t="str"/>
      <x:c r="O5" s="133" t="str"/>
      <x:c r="P5" s="133" t="str"/>
      <x:c r="Q5" s="133" t="str"/>
      <x:c r="R5" s="133" t="str"/>
    </x:row>
    <x:row r="7" ht="40" customHeight="1">
      <x:c r="A7" s="54" t="str">
        <x:v>Identificación de los requisitos</x:v>
      </x:c>
      <x:c r="B7" s="55" t="str">
        <x:v>Norma / párrafo</x:v>
      </x:c>
      <x:c r="C7" s="55" t="str">
        <x:v>Resumen de los requisitos</x:v>
      </x:c>
      <x:c r="D7" s="55" t="str">
        <x:v>Aplicabilidad / materialidad</x:v>
      </x:c>
      <x:c r="E7" s="55" t="str">
        <x:v>Razón de la situación</x:v>
      </x:c>
      <x:c r="F7" s="55" t="str">
        <x:v>Límites y períodos</x:v>
      </x:c>
      <x:c r="G7" s="55" t="str">
        <x:v>Propietario</x:v>
      </x:c>
      <x:c r="H7" s="55" t="str">
        <x:v>Identificación de la evidencia</x:v>
      </x:c>
      <x:c r="I7" s="55" t="str">
        <x:v>Método / estimación / juicio</x:v>
      </x:c>
      <x:c r="J7" s="55" t="str">
        <x:v>Control / ensayo</x:v>
      </x:c>
      <x:c r="K7" s="55" t="str">
        <x:v>Proyecto de ubicación / referencia cruzada</x:v>
      </x:c>
      <x:c r="L7" s="55" t="str">
        <x:v>- ¿ Qué ? UK sobreposición</x:v>
      </x:c>
      <x:c r="M7" s="55" t="str">
        <x:v>Revisor</x:v>
      </x:c>
      <x:c r="N7" s="55" t="str">
        <x:v>Estado de la revisión</x:v>
      </x:c>
      <x:c r="O7" s="55" t="str">
        <x:v>Encontrar / remediar</x:v>
      </x:c>
      <x:c r="P7" s="55" t="str">
        <x:v>Prioridad</x:v>
      </x:c>
      <x:c r="Q7" s="55" t="str">
        <x:v>URL de la fuente</x:v>
      </x:c>
      <x:c r="R7" s="56" t="str">
        <x:v>Completidad de filas</x:v>
      </x:c>
    </x:row>
    <x:row r="8">
      <x:c r="A8" s="87" t="str">
        <x:v>UK-OV-001</x:v>
      </x:c>
      <x:c r="B8" s="88" t="str">
        <x:v>Ley de sociedades / NFSIS</x:v>
      </x:c>
      <x:c r="C8" s="88" t="str">
        <x:v>Determinar la aplicabilidad, ubicación y información reutilizable sobre gobernanza/riesgo/estrategia del NFSIS.</x:v>
      </x:c>
      <x:c r="D8" s="88" t="str">
        <x:v>Completado</x:v>
      </x:c>
      <x:c r="E8" s="88" t="str">
        <x:v>Entidad en el ámbito de aplicación; NFSIS en el informe estratégico.</x:v>
      </x:c>
      <x:c r="F8" s="88" t="str">
        <x:v>Sociedad matriz del Reino Unido</x:v>
      </x:c>
      <x:c r="G8" s="88" t="str">
        <x:v>Secretario de la empresa</x:v>
      </x:c>
      <x:c r="H8" s="88" t="str">
        <x:v>EVD-NFS-001</x:v>
      </x:c>
      <x:c r="I8" s="88" t="str">
        <x:v>Ámbito legal y cruce peatonal</x:v>
      </x:c>
      <x:c r="J8" s="88" t="str">
        <x:v>Revisión jurídica</x:v>
      </x:c>
      <x:c r="K8" s="88" t="str">
        <x:v>NFSIS / sección clima</x:v>
      </x:c>
      <x:c r="L8" s="88" t="str">
        <x:v>NFSIS</x:v>
      </x:c>
      <x:c r="M8" s="88" t="str">
        <x:v>Revisor legal</x:v>
      </x:c>
      <x:c r="N8" s="88" t="str">
        <x:v>Approvedado</x:v>
      </x:c>
      <x:c r="O8" s="88" t="str"/>
      <x:c r="P8" s="88" t="str">
        <x:v>Critico</x:v>
      </x:c>
      <x:c r="Q8" s="88" t="str">
        <x:v>https://www.gov.uk/government/publications/climate-related-financial-disclosures-for-companies-and-limited-liability-partnerships-llps</x:v>
      </x:c>
      <x:c r="R8" s="138" t="n">
        <x:f>COUNTA(A8:Q8)/17</x:f>
        <x:v>0.9411764705882353</x:v>
      </x:c>
    </x:row>
    <x:row r="9">
      <x:c r="A9" s="90" t="str">
        <x:v>UK-OV-002</x:v>
      </x:c>
      <x:c r="B9" s="91" t="str">
        <x:v>SECR</x:v>
      </x:c>
      <x:c r="C9" s="91" t="str">
        <x:v>Determinar la aplicabilidad del SECR y conciliar las energías/emissiones a UK Las definiciones y límites de SRS.</x:v>
      </x:c>
      <x:c r="D9" s="91" t="str">
        <x:v>Completado</x:v>
      </x:c>
      <x:c r="E9" s="91" t="str">
        <x:v>Entidad en el alcance.</x:v>
      </x:c>
      <x:c r="F9" s="91" t="str">
        <x:v>UK operaciones</x:v>
      </x:c>
      <x:c r="G9" s="91" t="str">
        <x:v>Responsable del control financiero</x:v>
      </x:c>
      <x:c r="H9" s="91" t="str">
        <x:v>EVD-SECR-001</x:v>
      </x:c>
      <x:c r="I9" s="91" t="str">
        <x:v>- El secreto de...GHG cruce peatonal</x:v>
      </x:c>
      <x:c r="J9" s="91" t="str">
        <x:v>Conciliación de datos</x:v>
      </x:c>
      <x:c r="K9" s="91" t="str">
        <x:v>Mesa de la SECR / GHG</x:v>
      </x:c>
      <x:c r="L9" s="91" t="str">
        <x:v>SECR</x:v>
      </x:c>
      <x:c r="M9" s="91" t="str">
        <x:v>Revisor técnico</x:v>
      </x:c>
      <x:c r="N9" s="91" t="str">
        <x:v>Approvedado</x:v>
      </x:c>
      <x:c r="O9" s="91" t="str"/>
      <x:c r="P9" s="91" t="str">
        <x:v>Alto</x:v>
      </x:c>
      <x:c r="Q9" s="91" t="str">
        <x:v>https://www.gov.uk/government/publications/environmental-reporting-guidelines-including-mandatory-greenhouse-gas-emissions-reporting-guidance</x:v>
      </x:c>
      <x:c r="R9" s="139" t="n">
        <x:f>COUNTA(A9:Q9)/17</x:f>
        <x:v>0.9411764705882353</x:v>
      </x:c>
    </x:row>
    <x:row r="10">
      <x:c r="A10" s="90" t="str">
        <x:v>UK-OV-003</x:v>
      </x:c>
      <x:c r="B10" s="91" t="str">
        <x:v>Reglas actuales de las AFC</x:v>
      </x:c>
      <x:c r="C10" s="91" t="str">
        <x:v>Identificar los requisitos actuales de cotización por separado de los futuros UK Las propuestas del SRS.</x:v>
      </x:c>
      <x:c r="D10" s="91" t="str">
        <x:v>Completado</x:v>
      </x:c>
      <x:c r="E10" s="91" t="str">
        <x:v>Las reglas actuales y la ubicación del informe se confirmaron.</x:v>
      </x:c>
      <x:c r="F10" s="91" t="str">
        <x:v>Emitente incluido en la lista</x:v>
      </x:c>
      <x:c r="G10" s="91" t="str">
        <x:v>Secretario de la empresa</x:v>
      </x:c>
      <x:c r="H10" s="91" t="str">
        <x:v>EVD-FCA-001</x:v>
      </x:c>
      <x:c r="I10" s="91" t="str">
        <x:v>Análisis del estado regulatorio</x:v>
      </x:c>
      <x:c r="J10" s="91" t="str">
        <x:v>Revisión jurídica</x:v>
      </x:c>
      <x:c r="K10" s="91" t="str">
        <x:v>Base reglamentaria</x:v>
      </x:c>
      <x:c r="L10" s="91" t="str">
        <x:v>Reglas actuales de las AFC</x:v>
      </x:c>
      <x:c r="M10" s="91" t="str">
        <x:v>Revisor legal</x:v>
      </x:c>
      <x:c r="N10" s="91" t="str">
        <x:v>Approvedado</x:v>
      </x:c>
      <x:c r="O10" s="91" t="str"/>
      <x:c r="P10" s="91" t="str">
        <x:v>Critico</x:v>
      </x:c>
      <x:c r="Q10" s="91" t="str">
        <x:v>https://www.fca.org.uk/publications/consultation-papers/cp26-5-sustainability-disclosures</x:v>
      </x:c>
      <x:c r="R10" s="139" t="n">
        <x:f>COUNTA(A10:Q10)/17</x:f>
        <x:v>0.9411764705882353</x:v>
      </x:c>
    </x:row>
    <x:row r="11">
      <x:c r="A11" s="90" t="str">
        <x:v>UK-OV-004</x:v>
      </x:c>
      <x:c r="B11" s="91" t="str">
        <x:v>FCA CP26/5</x:v>
      </x:c>
      <x:c r="C11" s="91" t="str">
        <x:v>Tratamiento propuesto UK El ámbito de aplicación, los relevos y el calendario de las SRS como propuestas hasta que se establezcan las normas definitivas.</x:v>
      </x:c>
      <x:c r="D11" s="91" t="str">
        <x:v>En curso</x:v>
      </x:c>
      <x:c r="E11" s="91" t="str">
        <x:v>Actualizar activado el gatillo.</x:v>
      </x:c>
      <x:c r="F11" s="91" t="str">
        <x:v>Emitente incluido en la lista</x:v>
      </x:c>
      <x:c r="G11" s="91" t="str">
        <x:v>Secretario de la empresa</x:v>
      </x:c>
      <x:c r="H11" s="91" t="str">
        <x:v>EVD-FCA-002</x:v>
      </x:c>
      <x:c r="I11" s="91" t="str">
        <x:v>Vigilante de la propuesta/estatus</x:v>
      </x:c>
      <x:c r="J11" s="91" t="str">
        <x:v>Revisión trimestral del estado</x:v>
      </x:c>
      <x:c r="K11" s="91" t="str">
        <x:v>Nota de base / estado</x:v>
      </x:c>
      <x:c r="L11" s="91" t="str">
        <x:v>Proposición de la CCA</x:v>
      </x:c>
      <x:c r="M11" s="91" t="str">
        <x:v>Revisor legal</x:v>
      </x:c>
      <x:c r="N11" s="91" t="str">
        <x:v>En el análisis</x:v>
      </x:c>
      <x:c r="O11" s="91" t="str">
        <x:v>Actualizar cuando se publique la Declaración de política.</x:v>
      </x:c>
      <x:c r="P11" s="91" t="str">
        <x:v>Alto</x:v>
      </x:c>
      <x:c r="Q11" s="91" t="str">
        <x:v>https://www.fca.org.uk/publications/consultation-papers/cp26-5-sustainability-disclosures</x:v>
      </x:c>
      <x:c r="R11" s="139" t="n">
        <x:f>COUNTA(A11:Q11)/17</x:f>
        <x:v>1</x:v>
      </x:c>
    </x:row>
    <x:row r="12">
      <x:c r="A12" s="90" t="str">
        <x:v>UK-OV-005</x:v>
      </x:c>
      <x:c r="B12" s="91" t="str">
        <x:v>Supervisión de la seguridad</x:v>
      </x:c>
      <x:c r="C12" s="91" t="str">
        <x:v>Separar la disponibilidad voluntaria/seguridad de la actual UK Requisitos de los SRS.</x:v>
      </x:c>
      <x:c r="D12" s="91" t="str">
        <x:v>Completado</x:v>
      </x:c>
      <x:c r="E12" s="91" t="str">
        <x:v>Sólo revisar la preparación falsa.</x:v>
      </x:c>
      <x:c r="F12" s="91" t="str">
        <x:v>Paquete climático</x:v>
      </x:c>
      <x:c r="G12" s="91" t="str">
        <x:v>Auditoría interna</x:v>
      </x:c>
      <x:c r="H12" s="91" t="str">
        <x:v>EVD-ASR-001</x:v>
      </x:c>
      <x:c r="I12" s="91" t="str">
        <x:v>Evaluación del compromiso/estatus</x:v>
      </x:c>
      <x:c r="J12" s="91" t="str">
        <x:v>Revisión del comité de auditoría</x:v>
      </x:c>
      <x:c r="K12" s="91" t="str">
        <x:v>Nota sobre el estado de la garantía</x:v>
      </x:c>
      <x:c r="L12" s="91" t="str">
        <x:v>Política futura</x:v>
      </x:c>
      <x:c r="M12" s="91" t="str">
        <x:v>Comité de auditoría</x:v>
      </x:c>
      <x:c r="N12" s="91" t="str">
        <x:v>Approvedado</x:v>
      </x:c>
      <x:c r="O12" s="91" t="str"/>
      <x:c r="P12" s="91" t="str">
        <x:v>Medio</x:v>
      </x:c>
      <x:c r="Q12" s="91" t="str">
        <x:v>https://www.gov.uk/government/consultations/assurance-of-sustainability-reporting/outcome/developing-an-oversight-regime-for-assurance-of-sustainability-related-financial-disclosures-government-response-to-consultation-web-version</x:v>
      </x:c>
      <x:c r="R12" s="139" t="n">
        <x:f>COUNTA(A12:Q12)/17</x:f>
        <x:v>0.9411764705882353</x:v>
      </x:c>
    </x:row>
    <x:row r="13">
      <x:c r="A13" s="90"/>
      <x:c r="B13" s="91"/>
      <x:c r="C13" s="91"/>
      <x:c r="D13" s="91"/>
      <x:c r="E13" s="91"/>
      <x:c r="F13" s="91"/>
      <x:c r="G13" s="91"/>
      <x:c r="H13" s="91"/>
      <x:c r="I13" s="91"/>
      <x:c r="J13" s="91"/>
      <x:c r="K13" s="91"/>
      <x:c r="L13" s="91"/>
      <x:c r="M13" s="91"/>
      <x:c r="N13" s="91"/>
      <x:c r="O13" s="91"/>
      <x:c r="P13" s="91"/>
      <x:c r="Q13" s="91"/>
      <x:c r="R13" s="139" t="n">
        <x:f>COUNTA(A13:Q13)/17</x:f>
        <x:v>0</x:v>
      </x:c>
    </x:row>
    <x:row r="14">
      <x:c r="A14" s="90"/>
      <x:c r="B14" s="91"/>
      <x:c r="C14" s="91"/>
      <x:c r="D14" s="91"/>
      <x:c r="E14" s="91"/>
      <x:c r="F14" s="91"/>
      <x:c r="G14" s="91"/>
      <x:c r="H14" s="91"/>
      <x:c r="I14" s="91"/>
      <x:c r="J14" s="91"/>
      <x:c r="K14" s="91"/>
      <x:c r="L14" s="91"/>
      <x:c r="M14" s="91"/>
      <x:c r="N14" s="91"/>
      <x:c r="O14" s="91"/>
      <x:c r="P14" s="91"/>
      <x:c r="Q14" s="91"/>
      <x:c r="R14" s="139" t="n">
        <x:f>COUNTA(A14:Q14)/17</x:f>
        <x:v>0</x:v>
      </x:c>
    </x:row>
    <x:row r="15">
      <x:c r="A15" s="90"/>
      <x:c r="B15" s="91"/>
      <x:c r="C15" s="91"/>
      <x:c r="D15" s="91"/>
      <x:c r="E15" s="91"/>
      <x:c r="F15" s="91"/>
      <x:c r="G15" s="91"/>
      <x:c r="H15" s="91"/>
      <x:c r="I15" s="91"/>
      <x:c r="J15" s="91"/>
      <x:c r="K15" s="91"/>
      <x:c r="L15" s="91"/>
      <x:c r="M15" s="91"/>
      <x:c r="N15" s="91"/>
      <x:c r="O15" s="91"/>
      <x:c r="P15" s="91"/>
      <x:c r="Q15" s="91"/>
      <x:c r="R15" s="139" t="n">
        <x:f>COUNTA(A15:Q15)/17</x:f>
        <x:v>0</x:v>
      </x:c>
    </x:row>
    <x:row r="16">
      <x:c r="A16" s="90"/>
      <x:c r="B16" s="91"/>
      <x:c r="C16" s="91"/>
      <x:c r="D16" s="91"/>
      <x:c r="E16" s="91"/>
      <x:c r="F16" s="91"/>
      <x:c r="G16" s="91"/>
      <x:c r="H16" s="91"/>
      <x:c r="I16" s="91"/>
      <x:c r="J16" s="91"/>
      <x:c r="K16" s="91"/>
      <x:c r="L16" s="91"/>
      <x:c r="M16" s="91"/>
      <x:c r="N16" s="91"/>
      <x:c r="O16" s="91"/>
      <x:c r="P16" s="91"/>
      <x:c r="Q16" s="91"/>
      <x:c r="R16" s="139" t="n">
        <x:f>COUNTA(A16:Q16)/17</x:f>
        <x:v>0</x:v>
      </x:c>
    </x:row>
    <x:row r="17">
      <x:c r="A17" s="90"/>
      <x:c r="B17" s="91"/>
      <x:c r="C17" s="91"/>
      <x:c r="D17" s="91"/>
      <x:c r="E17" s="91"/>
      <x:c r="F17" s="91"/>
      <x:c r="G17" s="91"/>
      <x:c r="H17" s="91"/>
      <x:c r="I17" s="91"/>
      <x:c r="J17" s="91"/>
      <x:c r="K17" s="91"/>
      <x:c r="L17" s="91"/>
      <x:c r="M17" s="91"/>
      <x:c r="N17" s="91"/>
      <x:c r="O17" s="91"/>
      <x:c r="P17" s="91"/>
      <x:c r="Q17" s="91"/>
      <x:c r="R17" s="139" t="n">
        <x:f>COUNTA(A17:Q17)/17</x:f>
        <x:v>0</x:v>
      </x:c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1"/>
      <x:c r="M18" s="91"/>
      <x:c r="N18" s="91"/>
      <x:c r="O18" s="91"/>
      <x:c r="P18" s="91"/>
      <x:c r="Q18" s="91"/>
      <x:c r="R18" s="139" t="n">
        <x:f>COUNTA(A18:Q18)/17</x:f>
        <x:v>0</x:v>
      </x:c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91"/>
      <x:c r="N19" s="91"/>
      <x:c r="O19" s="91"/>
      <x:c r="P19" s="91"/>
      <x:c r="Q19" s="91"/>
      <x:c r="R19" s="139" t="n">
        <x:f>COUNTA(A19:Q19)/17</x:f>
        <x:v>0</x:v>
      </x:c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1"/>
      <x:c r="M20" s="91"/>
      <x:c r="N20" s="91"/>
      <x:c r="O20" s="91"/>
      <x:c r="P20" s="91"/>
      <x:c r="Q20" s="91"/>
      <x:c r="R20" s="139" t="n">
        <x:f>COUNTA(A20:Q20)/17</x:f>
        <x:v>0</x:v>
      </x:c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139" t="n">
        <x:f>COUNTA(A21:Q21)/17</x:f>
        <x:v>0</x:v>
      </x:c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1"/>
      <x:c r="M22" s="91"/>
      <x:c r="N22" s="91"/>
      <x:c r="O22" s="91"/>
      <x:c r="P22" s="91"/>
      <x:c r="Q22" s="91"/>
      <x:c r="R22" s="139" t="n">
        <x:f>COUNTA(A22:Q22)/17</x:f>
        <x:v>0</x:v>
      </x:c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139" t="n">
        <x:f>COUNTA(A23:Q23)/17</x:f>
        <x:v>0</x:v>
      </x:c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139" t="n">
        <x:f>COUNTA(A24:Q24)/17</x:f>
        <x:v>0</x:v>
      </x:c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139" t="n">
        <x:f>COUNTA(A25:Q25)/17</x:f>
        <x:v>0</x:v>
      </x:c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139" t="n">
        <x:f>COUNTA(A26:Q26)/17</x:f>
        <x:v>0</x:v>
      </x:c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139" t="n">
        <x:f>COUNTA(A27:Q27)/17</x:f>
        <x:v>0</x:v>
      </x:c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139" t="n">
        <x:f>COUNTA(A28:Q28)/17</x:f>
        <x:v>0</x:v>
      </x:c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139" t="n">
        <x:f>COUNTA(A29:Q29)/17</x:f>
        <x:v>0</x:v>
      </x:c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139" t="n">
        <x:f>COUNTA(A30:Q30)/17</x:f>
        <x:v>0</x:v>
      </x:c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139" t="n">
        <x:f>COUNTA(A31:Q31)/17</x:f>
        <x:v>0</x:v>
      </x:c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139" t="n">
        <x:f>COUNTA(A32:Q32)/17</x:f>
        <x:v>0</x:v>
      </x:c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139" t="n">
        <x:f>COUNTA(A33:Q33)/17</x:f>
        <x:v>0</x:v>
      </x:c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139" t="n">
        <x:f>COUNTA(A34:Q34)/17</x:f>
        <x:v>0</x:v>
      </x:c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139" t="n">
        <x:f>COUNTA(A35:Q35)/17</x:f>
        <x:v>0</x:v>
      </x:c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139" t="n">
        <x:f>COUNTA(A36:Q36)/17</x:f>
        <x:v>0</x:v>
      </x:c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139" t="n">
        <x:f>COUNTA(A37:Q37)/17</x:f>
        <x:v>0</x:v>
      </x:c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139" t="n">
        <x:f>COUNTA(A38:Q38)/17</x:f>
        <x:v>0</x:v>
      </x:c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139" t="n">
        <x:f>COUNTA(A39:Q39)/17</x:f>
        <x:v>0</x:v>
      </x:c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139" t="n">
        <x:f>COUNTA(A40:Q40)/17</x:f>
        <x:v>0</x:v>
      </x:c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139" t="n">
        <x:f>COUNTA(A41:Q41)/17</x:f>
        <x:v>0</x:v>
      </x:c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139" t="n">
        <x:f>COUNTA(A42:Q42)/17</x:f>
        <x:v>0</x:v>
      </x:c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139" t="n">
        <x:f>COUNTA(A43:Q43)/17</x:f>
        <x:v>0</x:v>
      </x:c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139" t="n">
        <x:f>COUNTA(A44:Q44)/17</x:f>
        <x:v>0</x:v>
      </x:c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139" t="n">
        <x:f>COUNTA(A45:Q45)/17</x:f>
        <x:v>0</x:v>
      </x:c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139" t="n">
        <x:f>COUNTA(A46:Q46)/17</x:f>
        <x:v>0</x:v>
      </x:c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139" t="n">
        <x:f>COUNTA(A47:Q47)/17</x:f>
        <x:v>0</x:v>
      </x:c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139" t="n">
        <x:f>COUNTA(A48:Q48)/17</x:f>
        <x:v>0</x:v>
      </x:c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139" t="n">
        <x:f>COUNTA(A49:Q49)/17</x:f>
        <x:v>0</x:v>
      </x:c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139" t="n">
        <x:f>COUNTA(A50:Q50)/17</x:f>
        <x:v>0</x:v>
      </x:c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139" t="n">
        <x:f>COUNTA(A51:Q51)/17</x:f>
        <x:v>0</x:v>
      </x:c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139" t="n">
        <x:f>COUNTA(A52:Q52)/17</x:f>
        <x:v>0</x:v>
      </x:c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139" t="n">
        <x:f>COUNTA(A53:Q53)/17</x:f>
        <x:v>0</x:v>
      </x:c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139" t="n">
        <x:f>COUNTA(A54:Q54)/17</x:f>
        <x:v>0</x:v>
      </x:c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139" t="n">
        <x:f>COUNTA(A55:Q55)/17</x:f>
        <x:v>0</x:v>
      </x:c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139" t="n">
        <x:f>COUNTA(A56:Q56)/17</x:f>
        <x:v>0</x:v>
      </x:c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139" t="n">
        <x:f>COUNTA(A57:Q57)/17</x:f>
        <x:v>0</x:v>
      </x:c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139" t="n">
        <x:f>COUNTA(A58:Q58)/17</x:f>
        <x:v>0</x:v>
      </x:c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139" t="n">
        <x:f>COUNTA(A59:Q59)/17</x:f>
        <x:v>0</x:v>
      </x:c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139" t="n">
        <x:f>COUNTA(A60:Q60)/17</x:f>
        <x:v>0</x:v>
      </x:c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139" t="n">
        <x:f>COUNTA(A61:Q61)/17</x:f>
        <x:v>0</x:v>
      </x:c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139" t="n">
        <x:f>COUNTA(A62:Q62)/17</x:f>
        <x:v>0</x:v>
      </x:c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139" t="n">
        <x:f>COUNTA(A63:Q63)/17</x:f>
        <x:v>0</x:v>
      </x:c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139" t="n">
        <x:f>COUNTA(A64:Q64)/17</x:f>
        <x:v>0</x:v>
      </x:c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139" t="n">
        <x:f>COUNTA(A65:Q65)/17</x:f>
        <x:v>0</x:v>
      </x:c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139" t="n">
        <x:f>COUNTA(A66:Q66)/17</x:f>
        <x:v>0</x:v>
      </x:c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139" t="n">
        <x:f>COUNTA(A67:Q67)/17</x:f>
        <x:v>0</x:v>
      </x:c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139" t="n">
        <x:f>COUNTA(A68:Q68)/17</x:f>
        <x:v>0</x:v>
      </x:c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139" t="n">
        <x:f>COUNTA(A69:Q69)/17</x:f>
        <x:v>0</x:v>
      </x:c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139" t="n">
        <x:f>COUNTA(A70:Q70)/17</x:f>
        <x:v>0</x:v>
      </x:c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139" t="n">
        <x:f>COUNTA(A71:Q71)/17</x:f>
        <x:v>0</x:v>
      </x:c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139" t="n">
        <x:f>COUNTA(A72:Q72)/17</x:f>
        <x:v>0</x:v>
      </x:c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139" t="n">
        <x:f>COUNTA(A73:Q73)/17</x:f>
        <x:v>0</x:v>
      </x:c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139" t="n">
        <x:f>COUNTA(A74:Q74)/17</x:f>
        <x:v>0</x:v>
      </x:c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139" t="n">
        <x:f>COUNTA(A75:Q75)/17</x:f>
        <x:v>0</x:v>
      </x:c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139" t="n">
        <x:f>COUNTA(A76:Q76)/17</x:f>
        <x:v>0</x:v>
      </x:c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139" t="n">
        <x:f>COUNTA(A77:Q77)/17</x:f>
        <x:v>0</x:v>
      </x:c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139" t="n">
        <x:f>COUNTA(A78:Q78)/17</x:f>
        <x:v>0</x:v>
      </x:c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139" t="n">
        <x:f>COUNTA(A79:Q79)/17</x:f>
        <x:v>0</x:v>
      </x:c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139" t="n">
        <x:f>COUNTA(A80:Q80)/17</x:f>
        <x:v>0</x:v>
      </x:c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139" t="n">
        <x:f>COUNTA(A81:Q81)/17</x:f>
        <x:v>0</x:v>
      </x:c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139" t="n">
        <x:f>COUNTA(A82:Q82)/17</x:f>
        <x:v>0</x:v>
      </x:c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139" t="n">
        <x:f>COUNTA(A83:Q83)/17</x:f>
        <x:v>0</x:v>
      </x:c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139" t="n">
        <x:f>COUNTA(A84:Q84)/17</x:f>
        <x:v>0</x:v>
      </x:c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139" t="n">
        <x:f>COUNTA(A85:Q85)/17</x:f>
        <x:v>0</x:v>
      </x:c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139" t="n">
        <x:f>COUNTA(A86:Q86)/17</x:f>
        <x:v>0</x:v>
      </x:c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139" t="n">
        <x:f>COUNTA(A87:Q87)/17</x:f>
        <x:v>0</x:v>
      </x:c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139" t="n">
        <x:f>COUNTA(A88:Q88)/17</x:f>
        <x:v>0</x:v>
      </x:c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139" t="n">
        <x:f>COUNTA(A89:Q89)/17</x:f>
        <x:v>0</x:v>
      </x:c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139" t="n">
        <x:f>COUNTA(A90:Q90)/17</x:f>
        <x:v>0</x:v>
      </x:c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139" t="n">
        <x:f>COUNTA(A91:Q91)/17</x:f>
        <x:v>0</x:v>
      </x:c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139" t="n">
        <x:f>COUNTA(A92:Q92)/17</x:f>
        <x:v>0</x:v>
      </x:c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139" t="n">
        <x:f>COUNTA(A93:Q93)/17</x:f>
        <x:v>0</x:v>
      </x:c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139" t="n">
        <x:f>COUNTA(A94:Q94)/17</x:f>
        <x:v>0</x:v>
      </x:c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139" t="n">
        <x:f>COUNTA(A95:Q95)/17</x:f>
        <x:v>0</x:v>
      </x:c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139" t="n">
        <x:f>COUNTA(A96:Q96)/17</x:f>
        <x:v>0</x:v>
      </x:c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139" t="n">
        <x:f>COUNTA(A97:Q97)/17</x:f>
        <x:v>0</x:v>
      </x:c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139" t="n">
        <x:f>COUNTA(A98:Q98)/17</x:f>
        <x:v>0</x:v>
      </x:c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139" t="n">
        <x:f>COUNTA(A99:Q99)/17</x:f>
        <x:v>0</x:v>
      </x:c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139" t="n">
        <x:f>COUNTA(A100:Q100)/17</x:f>
        <x:v>0</x:v>
      </x:c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139" t="n">
        <x:f>COUNTA(A101:Q101)/17</x:f>
        <x:v>0</x:v>
      </x:c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139" t="n">
        <x:f>COUNTA(A102:Q102)/17</x:f>
        <x:v>0</x:v>
      </x:c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139" t="n">
        <x:f>COUNTA(A103:Q103)/17</x:f>
        <x:v>0</x:v>
      </x:c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139" t="n">
        <x:f>COUNTA(A104:Q104)/17</x:f>
        <x:v>0</x:v>
      </x:c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139" t="n">
        <x:f>COUNTA(A105:Q105)/17</x:f>
        <x:v>0</x:v>
      </x:c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139" t="n">
        <x:f>COUNTA(A106:Q106)/17</x:f>
        <x:v>0</x:v>
      </x:c>
    </x:row>
    <x:row r="107">
      <x:c r="A107" s="90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139" t="n">
        <x:f>COUNTA(A107:Q107)/17</x:f>
        <x:v>0</x:v>
      </x:c>
    </x:row>
    <x:row r="108">
      <x:c r="A108" s="90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139" t="n">
        <x:f>COUNTA(A108:Q108)/17</x:f>
        <x:v>0</x:v>
      </x:c>
    </x:row>
    <x:row r="109">
      <x:c r="A109" s="90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139" t="n">
        <x:f>COUNTA(A109:Q109)/17</x:f>
        <x:v>0</x:v>
      </x:c>
    </x:row>
    <x:row r="110">
      <x:c r="A110" s="90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139" t="n">
        <x:f>COUNTA(A110:Q110)/17</x:f>
        <x:v>0</x:v>
      </x:c>
    </x:row>
    <x:row r="111">
      <x:c r="A111" s="90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139" t="n">
        <x:f>COUNTA(A111:Q111)/17</x:f>
        <x:v>0</x:v>
      </x:c>
    </x:row>
    <x:row r="112">
      <x:c r="A112" s="90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139" t="n">
        <x:f>COUNTA(A112:Q112)/17</x:f>
        <x:v>0</x:v>
      </x:c>
    </x:row>
    <x:row r="113">
      <x:c r="A113" s="90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139" t="n">
        <x:f>COUNTA(A113:Q113)/17</x:f>
        <x:v>0</x:v>
      </x:c>
    </x:row>
    <x:row r="114">
      <x:c r="A114" s="90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139" t="n">
        <x:f>COUNTA(A114:Q114)/17</x:f>
        <x:v>0</x:v>
      </x:c>
    </x:row>
    <x:row r="115">
      <x:c r="A115" s="90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139" t="n">
        <x:f>COUNTA(A115:Q115)/17</x:f>
        <x:v>0</x:v>
      </x:c>
    </x:row>
    <x:row r="116">
      <x:c r="A116" s="90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139" t="n">
        <x:f>COUNTA(A116:Q116)/17</x:f>
        <x:v>0</x:v>
      </x:c>
    </x:row>
    <x:row r="117">
      <x:c r="A117" s="90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139" t="n">
        <x:f>COUNTA(A117:Q117)/17</x:f>
        <x:v>0</x:v>
      </x:c>
    </x:row>
    <x:row r="118">
      <x:c r="A118" s="90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139" t="n">
        <x:f>COUNTA(A118:Q118)/17</x:f>
        <x:v>0</x:v>
      </x:c>
    </x:row>
    <x:row r="119">
      <x:c r="A119" s="90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139" t="n">
        <x:f>COUNTA(A119:Q119)/17</x:f>
        <x:v>0</x:v>
      </x:c>
    </x:row>
    <x:row r="120">
      <x:c r="A120" s="90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139" t="n">
        <x:f>COUNTA(A120:Q120)/17</x:f>
        <x:v>0</x:v>
      </x:c>
    </x:row>
    <x:row r="121">
      <x:c r="A121" s="90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139" t="n">
        <x:f>COUNTA(A121:Q121)/17</x:f>
        <x:v>0</x:v>
      </x:c>
    </x:row>
    <x:row r="122">
      <x:c r="A122" s="90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139" t="n">
        <x:f>COUNTA(A122:Q122)/17</x:f>
        <x:v>0</x:v>
      </x:c>
    </x:row>
    <x:row r="123">
      <x:c r="A123" s="90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139" t="n">
        <x:f>COUNTA(A123:Q123)/17</x:f>
        <x:v>0</x:v>
      </x:c>
    </x:row>
    <x:row r="124">
      <x:c r="A124" s="90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139" t="n">
        <x:f>COUNTA(A124:Q124)/17</x:f>
        <x:v>0</x:v>
      </x:c>
    </x:row>
    <x:row r="125">
      <x:c r="A125" s="90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139" t="n">
        <x:f>COUNTA(A125:Q125)/17</x:f>
        <x:v>0</x:v>
      </x:c>
    </x:row>
    <x:row r="126">
      <x:c r="A126" s="90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139" t="n">
        <x:f>COUNTA(A126:Q126)/17</x:f>
        <x:v>0</x:v>
      </x:c>
    </x:row>
    <x:row r="127">
      <x:c r="A127" s="90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139" t="n">
        <x:f>COUNTA(A127:Q127)/17</x:f>
        <x:v>0</x:v>
      </x:c>
    </x:row>
    <x:row r="128">
      <x:c r="A128" s="90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139" t="n">
        <x:f>COUNTA(A128:Q128)/17</x:f>
        <x:v>0</x:v>
      </x:c>
    </x:row>
    <x:row r="129">
      <x:c r="A129" s="90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139" t="n">
        <x:f>COUNTA(A129:Q129)/17</x:f>
        <x:v>0</x:v>
      </x:c>
    </x:row>
    <x:row r="130">
      <x:c r="A130" s="90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139" t="n">
        <x:f>COUNTA(A130:Q130)/17</x:f>
        <x:v>0</x:v>
      </x:c>
    </x:row>
    <x:row r="131">
      <x:c r="A131" s="90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139" t="n">
        <x:f>COUNTA(A131:Q131)/17</x:f>
        <x:v>0</x:v>
      </x:c>
    </x:row>
    <x:row r="132">
      <x:c r="A132" s="90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139" t="n">
        <x:f>COUNTA(A132:Q132)/17</x:f>
        <x:v>0</x:v>
      </x:c>
    </x:row>
    <x:row r="133">
      <x:c r="A133" s="90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139" t="n">
        <x:f>COUNTA(A133:Q133)/17</x:f>
        <x:v>0</x:v>
      </x:c>
    </x:row>
    <x:row r="134">
      <x:c r="A134" s="90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139" t="n">
        <x:f>COUNTA(A134:Q134)/17</x:f>
        <x:v>0</x:v>
      </x:c>
    </x:row>
    <x:row r="135">
      <x:c r="A135" s="90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139" t="n">
        <x:f>COUNTA(A135:Q135)/17</x:f>
        <x:v>0</x:v>
      </x:c>
    </x:row>
    <x:row r="136">
      <x:c r="A136" s="90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139" t="n">
        <x:f>COUNTA(A136:Q136)/17</x:f>
        <x:v>0</x:v>
      </x:c>
    </x:row>
    <x:row r="137">
      <x:c r="A137" s="90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139" t="n">
        <x:f>COUNTA(A137:Q137)/17</x:f>
        <x:v>0</x:v>
      </x:c>
    </x:row>
    <x:row r="138">
      <x:c r="A138" s="90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139" t="n">
        <x:f>COUNTA(A138:Q138)/17</x:f>
        <x:v>0</x:v>
      </x:c>
    </x:row>
    <x:row r="139">
      <x:c r="A139" s="90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139" t="n">
        <x:f>COUNTA(A139:Q139)/17</x:f>
        <x:v>0</x:v>
      </x:c>
    </x:row>
    <x:row r="140">
      <x:c r="A140" s="90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139" t="n">
        <x:f>COUNTA(A140:Q140)/17</x:f>
        <x:v>0</x:v>
      </x:c>
    </x:row>
    <x:row r="141">
      <x:c r="A141" s="90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139" t="n">
        <x:f>COUNTA(A141:Q141)/17</x:f>
        <x:v>0</x:v>
      </x:c>
    </x:row>
    <x:row r="142">
      <x:c r="A142" s="90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139" t="n">
        <x:f>COUNTA(A142:Q142)/17</x:f>
        <x:v>0</x:v>
      </x:c>
    </x:row>
    <x:row r="143">
      <x:c r="A143" s="90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139" t="n">
        <x:f>COUNTA(A143:Q143)/17</x:f>
        <x:v>0</x:v>
      </x:c>
    </x:row>
    <x:row r="144">
      <x:c r="A144" s="90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139" t="n">
        <x:f>COUNTA(A144:Q144)/17</x:f>
        <x:v>0</x:v>
      </x:c>
    </x:row>
    <x:row r="145">
      <x:c r="A145" s="90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139" t="n">
        <x:f>COUNTA(A145:Q145)/17</x:f>
        <x:v>0</x:v>
      </x:c>
    </x:row>
    <x:row r="146">
      <x:c r="A146" s="90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139" t="n">
        <x:f>COUNTA(A146:Q146)/17</x:f>
        <x:v>0</x:v>
      </x:c>
    </x:row>
    <x:row r="147">
      <x:c r="A147" s="90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139" t="n">
        <x:f>COUNTA(A147:Q147)/17</x:f>
        <x:v>0</x:v>
      </x:c>
    </x:row>
    <x:row r="148">
      <x:c r="A148" s="90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139" t="n">
        <x:f>COUNTA(A148:Q148)/17</x:f>
        <x:v>0</x:v>
      </x:c>
    </x:row>
    <x:row r="149">
      <x:c r="A149" s="90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139" t="n">
        <x:f>COUNTA(A149:Q149)/17</x:f>
        <x:v>0</x:v>
      </x:c>
    </x:row>
    <x:row r="150">
      <x:c r="A150" s="90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139" t="n">
        <x:f>COUNTA(A150:Q150)/17</x:f>
        <x:v>0</x:v>
      </x:c>
    </x:row>
    <x:row r="151">
      <x:c r="A151" s="90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139" t="n">
        <x:f>COUNTA(A151:Q151)/17</x:f>
        <x:v>0</x:v>
      </x:c>
    </x:row>
    <x:row r="152">
      <x:c r="A152" s="90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139" t="n">
        <x:f>COUNTA(A152:Q152)/17</x:f>
        <x:v>0</x:v>
      </x:c>
    </x:row>
    <x:row r="153">
      <x:c r="A153" s="90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139" t="n">
        <x:f>COUNTA(A153:Q153)/17</x:f>
        <x:v>0</x:v>
      </x:c>
    </x:row>
    <x:row r="154">
      <x:c r="A154" s="90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139" t="n">
        <x:f>COUNTA(A154:Q154)/17</x:f>
        <x:v>0</x:v>
      </x:c>
    </x:row>
    <x:row r="155">
      <x:c r="A155" s="90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139" t="n">
        <x:f>COUNTA(A155:Q155)/17</x:f>
        <x:v>0</x:v>
      </x:c>
    </x:row>
    <x:row r="156">
      <x:c r="A156" s="90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139" t="n">
        <x:f>COUNTA(A156:Q156)/17</x:f>
        <x:v>0</x:v>
      </x:c>
    </x:row>
    <x:row r="157">
      <x:c r="A157" s="90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139" t="n">
        <x:f>COUNTA(A157:Q157)/17</x:f>
        <x:v>0</x:v>
      </x:c>
    </x:row>
    <x:row r="158">
      <x:c r="A158" s="90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139" t="n">
        <x:f>COUNTA(A158:Q158)/17</x:f>
        <x:v>0</x:v>
      </x:c>
    </x:row>
    <x:row r="159">
      <x:c r="A159" s="90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139" t="n">
        <x:f>COUNTA(A159:Q159)/17</x:f>
        <x:v>0</x:v>
      </x:c>
    </x:row>
    <x:row r="160">
      <x:c r="A160" s="90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139" t="n">
        <x:f>COUNTA(A160:Q160)/17</x:f>
        <x:v>0</x:v>
      </x:c>
    </x:row>
    <x:row r="161">
      <x:c r="A161" s="90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139" t="n">
        <x:f>COUNTA(A161:Q161)/17</x:f>
        <x:v>0</x:v>
      </x:c>
    </x:row>
    <x:row r="162">
      <x:c r="A162" s="90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139" t="n">
        <x:f>COUNTA(A162:Q162)/17</x:f>
        <x:v>0</x:v>
      </x:c>
    </x:row>
    <x:row r="163">
      <x:c r="A163" s="90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139" t="n">
        <x:f>COUNTA(A163:Q163)/17</x:f>
        <x:v>0</x:v>
      </x:c>
    </x:row>
    <x:row r="164">
      <x:c r="A164" s="90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139" t="n">
        <x:f>COUNTA(A164:Q164)/17</x:f>
        <x:v>0</x:v>
      </x:c>
    </x:row>
    <x:row r="165">
      <x:c r="A165" s="90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139" t="n">
        <x:f>COUNTA(A165:Q165)/17</x:f>
        <x:v>0</x:v>
      </x:c>
    </x:row>
    <x:row r="166">
      <x:c r="A166" s="90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139" t="n">
        <x:f>COUNTA(A166:Q166)/17</x:f>
        <x:v>0</x:v>
      </x:c>
    </x:row>
    <x:row r="167">
      <x:c r="A167" s="90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139" t="n">
        <x:f>COUNTA(A167:Q167)/17</x:f>
        <x:v>0</x:v>
      </x:c>
    </x:row>
    <x:row r="168">
      <x:c r="A168" s="90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139" t="n">
        <x:f>COUNTA(A168:Q168)/17</x:f>
        <x:v>0</x:v>
      </x:c>
    </x:row>
    <x:row r="169">
      <x:c r="A169" s="90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139" t="n">
        <x:f>COUNTA(A169:Q169)/17</x:f>
        <x:v>0</x:v>
      </x:c>
    </x:row>
    <x:row r="170">
      <x:c r="A170" s="90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139" t="n">
        <x:f>COUNTA(A170:Q170)/17</x:f>
        <x:v>0</x:v>
      </x:c>
    </x:row>
    <x:row r="171">
      <x:c r="A171" s="90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139" t="n">
        <x:f>COUNTA(A171:Q171)/17</x:f>
        <x:v>0</x:v>
      </x:c>
    </x:row>
    <x:row r="172">
      <x:c r="A172" s="90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139" t="n">
        <x:f>COUNTA(A172:Q172)/17</x:f>
        <x:v>0</x:v>
      </x:c>
    </x:row>
    <x:row r="173">
      <x:c r="A173" s="90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139" t="n">
        <x:f>COUNTA(A173:Q173)/17</x:f>
        <x:v>0</x:v>
      </x:c>
    </x:row>
    <x:row r="174">
      <x:c r="A174" s="90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139" t="n">
        <x:f>COUNTA(A174:Q174)/17</x:f>
        <x:v>0</x:v>
      </x:c>
    </x:row>
    <x:row r="175">
      <x:c r="A175" s="90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139" t="n">
        <x:f>COUNTA(A175:Q175)/17</x:f>
        <x:v>0</x:v>
      </x:c>
    </x:row>
    <x:row r="176">
      <x:c r="A176" s="90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139" t="n">
        <x:f>COUNTA(A176:Q176)/17</x:f>
        <x:v>0</x:v>
      </x:c>
    </x:row>
    <x:row r="177">
      <x:c r="A177" s="90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139" t="n">
        <x:f>COUNTA(A177:Q177)/17</x:f>
        <x:v>0</x:v>
      </x:c>
    </x:row>
    <x:row r="178">
      <x:c r="A178" s="90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139" t="n">
        <x:f>COUNTA(A178:Q178)/17</x:f>
        <x:v>0</x:v>
      </x:c>
    </x:row>
    <x:row r="179">
      <x:c r="A179" s="90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139" t="n">
        <x:f>COUNTA(A179:Q179)/17</x:f>
        <x:v>0</x:v>
      </x:c>
    </x:row>
    <x:row r="180">
      <x:c r="A180" s="90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139" t="n">
        <x:f>COUNTA(A180:Q180)/17</x:f>
        <x:v>0</x:v>
      </x:c>
    </x:row>
    <x:row r="181">
      <x:c r="A181" s="90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139" t="n">
        <x:f>COUNTA(A181:Q181)/17</x:f>
        <x:v>0</x:v>
      </x:c>
    </x:row>
    <x:row r="182">
      <x:c r="A182" s="90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139" t="n">
        <x:f>COUNTA(A182:Q182)/17</x:f>
        <x:v>0</x:v>
      </x:c>
    </x:row>
    <x:row r="183">
      <x:c r="A183" s="90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139" t="n">
        <x:f>COUNTA(A183:Q183)/17</x:f>
        <x:v>0</x:v>
      </x:c>
    </x:row>
    <x:row r="184">
      <x:c r="A184" s="90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139" t="n">
        <x:f>COUNTA(A184:Q184)/17</x:f>
        <x:v>0</x:v>
      </x:c>
    </x:row>
    <x:row r="185">
      <x:c r="A185" s="90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139" t="n">
        <x:f>COUNTA(A185:Q185)/17</x:f>
        <x:v>0</x:v>
      </x:c>
    </x:row>
    <x:row r="186">
      <x:c r="A186" s="90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139" t="n">
        <x:f>COUNTA(A186:Q186)/17</x:f>
        <x:v>0</x:v>
      </x:c>
    </x:row>
    <x:row r="187">
      <x:c r="A187" s="90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139" t="n">
        <x:f>COUNTA(A187:Q187)/17</x:f>
        <x:v>0</x:v>
      </x:c>
    </x:row>
    <x:row r="188">
      <x:c r="A188" s="90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139" t="n">
        <x:f>COUNTA(A188:Q188)/17</x:f>
        <x:v>0</x:v>
      </x:c>
    </x:row>
    <x:row r="189">
      <x:c r="A189" s="90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139" t="n">
        <x:f>COUNTA(A189:Q189)/17</x:f>
        <x:v>0</x:v>
      </x:c>
    </x:row>
    <x:row r="190">
      <x:c r="A190" s="90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139" t="n">
        <x:f>COUNTA(A190:Q190)/17</x:f>
        <x:v>0</x:v>
      </x:c>
    </x:row>
    <x:row r="191">
      <x:c r="A191" s="90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139" t="n">
        <x:f>COUNTA(A191:Q191)/17</x:f>
        <x:v>0</x:v>
      </x:c>
    </x:row>
    <x:row r="192">
      <x:c r="A192" s="90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139" t="n">
        <x:f>COUNTA(A192:Q192)/17</x:f>
        <x:v>0</x:v>
      </x:c>
    </x:row>
    <x:row r="193">
      <x:c r="A193" s="90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139" t="n">
        <x:f>COUNTA(A193:Q193)/17</x:f>
        <x:v>0</x:v>
      </x:c>
    </x:row>
    <x:row r="194">
      <x:c r="A194" s="90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139" t="n">
        <x:f>COUNTA(A194:Q194)/17</x:f>
        <x:v>0</x:v>
      </x:c>
    </x:row>
    <x:row r="195">
      <x:c r="A195" s="90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139" t="n">
        <x:f>COUNTA(A195:Q195)/17</x:f>
        <x:v>0</x:v>
      </x:c>
    </x:row>
    <x:row r="196">
      <x:c r="A196" s="90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139" t="n">
        <x:f>COUNTA(A196:Q196)/17</x:f>
        <x:v>0</x:v>
      </x:c>
    </x:row>
    <x:row r="197">
      <x:c r="A197" s="90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139" t="n">
        <x:f>COUNTA(A197:Q197)/17</x:f>
        <x:v>0</x:v>
      </x:c>
    </x:row>
    <x:row r="198">
      <x:c r="A198" s="90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139" t="n">
        <x:f>COUNTA(A198:Q198)/17</x:f>
        <x:v>0</x:v>
      </x:c>
    </x:row>
    <x:row r="199">
      <x:c r="A199" s="90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139" t="n">
        <x:f>COUNTA(A199:Q199)/17</x:f>
        <x:v>0</x:v>
      </x:c>
    </x:row>
    <x:row r="200">
      <x:c r="A200" s="90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139" t="n">
        <x:f>COUNTA(A200:Q200)/17</x:f>
        <x:v>0</x:v>
      </x:c>
    </x:row>
    <x:row r="201">
      <x:c r="A201" s="90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139" t="n">
        <x:f>COUNTA(A201:Q201)/17</x:f>
        <x:v>0</x:v>
      </x:c>
    </x:row>
    <x:row r="202">
      <x:c r="A202" s="90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139" t="n">
        <x:f>COUNTA(A202:Q202)/17</x:f>
        <x:v>0</x:v>
      </x:c>
    </x:row>
    <x:row r="203">
      <x:c r="A203" s="90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139" t="n">
        <x:f>COUNTA(A203:Q203)/17</x:f>
        <x:v>0</x:v>
      </x:c>
    </x:row>
    <x:row r="204">
      <x:c r="A204" s="90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139" t="n">
        <x:f>COUNTA(A204:Q204)/17</x:f>
        <x:v>0</x:v>
      </x:c>
    </x:row>
    <x:row r="205">
      <x:c r="A205" s="90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139" t="n">
        <x:f>COUNTA(A205:Q205)/17</x:f>
        <x:v>0</x:v>
      </x:c>
    </x:row>
    <x:row r="206">
      <x:c r="A206" s="90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139" t="n">
        <x:f>COUNTA(A206:Q206)/17</x:f>
        <x:v>0</x:v>
      </x:c>
    </x:row>
    <x:row r="207">
      <x:c r="A207" s="93"/>
      <x:c r="B207" s="94"/>
      <x:c r="C207" s="94"/>
      <x:c r="D207" s="94"/>
      <x:c r="E207" s="94"/>
      <x:c r="F207" s="94"/>
      <x:c r="G207" s="94"/>
      <x:c r="H207" s="94"/>
      <x:c r="I207" s="94"/>
      <x:c r="J207" s="94"/>
      <x:c r="K207" s="94"/>
      <x:c r="L207" s="94"/>
      <x:c r="M207" s="94"/>
      <x:c r="N207" s="94"/>
      <x:c r="O207" s="94"/>
      <x:c r="P207" s="94"/>
      <x:c r="Q207" s="94"/>
      <x:c r="R207" s="140" t="n">
        <x:f>COUNTA(A207:Q207)/17</x:f>
        <x:v>0</x:v>
      </x:c>
    </x:row>
  </x:sheetData>
  <x:mergeCells>
    <x:mergeCell ref="A1:R2"/>
    <x:mergeCell ref="A2:R2"/>
    <x:mergeCell ref="B4:R4"/>
    <x:mergeCell ref="B5:R5"/>
  </x:mergeCells>
  <x:conditionalFormatting sqref="D8:D207">
    <x:cfRule type="expression" dxfId="44" priority="1">
      <x:formula>$D8="Complete"</x:formula>
    </x:cfRule>
    <x:cfRule type="expression" dxfId="45" priority="2">
      <x:formula>$D8="Approved"</x:formula>
    </x:cfRule>
    <x:cfRule type="expression" dxfId="46" priority="3">
      <x:formula>$D8="In progress"</x:formula>
    </x:cfRule>
    <x:cfRule type="expression" dxfId="47" priority="4">
      <x:formula>$D8="Not started"</x:formula>
    </x:cfRule>
    <x:cfRule type="expression" dxfId="48" priority="5">
      <x:formula>$D8="Gap"</x:formula>
    </x:cfRule>
    <x:cfRule type="expression" dxfId="49" priority="6">
      <x:formula>$D8="Blocked"</x:formula>
    </x:cfRule>
    <x:cfRule type="expression" dxfId="50" priority="7">
      <x:formula>$D8="Not applicable"</x:formula>
    </x:cfRule>
    <x:cfRule type="expression" dxfId="51" priority="8">
      <x:formula>$D8="Immaterial"</x:formula>
    </x:cfRule>
    <x:cfRule type="expression" dxfId="52" priority="9">
      <x:formula>$D8="Relief used"</x:formula>
    </x:cfRule>
  </x:conditionalFormatting>
  <x:conditionalFormatting sqref="N8:N207">
    <x:cfRule type="expression" dxfId="53" priority="10">
      <x:formula>$N8="Approved"</x:formula>
    </x:cfRule>
    <x:cfRule type="expression" dxfId="54" priority="11">
      <x:formula>$N8="Returned"</x:formula>
    </x:cfRule>
  </x:conditionalFormatting>
  <x:conditionalFormatting sqref="R8:R207">
    <x:cfRule type="colorScale" priority="12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3">
    <x:dataValidation type="list" sqref="D8:D207">
      <x:formula1>"Not started,In progress,Gap,Complete,Not applicable,Immaterial,Relief used,Blocked,Approved"</x:formula1>
    </x:dataValidation>
    <x:dataValidation type="list" sqref="N8:N207">
      <x:formula1>"Not reviewed,Prepared,In review,Reviewed,Approved,Returned"</x:formula1>
    </x:dataValidation>
    <x:dataValidation type="list" sqref="P8:P207">
      <x:formula1>"Critical,High,Medium,Low"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2" hidden="0" customWidth="1"/>
    <x:col min="3" max="3" width="24" hidden="0" customWidth="1"/>
    <x:col min="4" max="4" width="36" hidden="0" customWidth="1"/>
    <x:col min="5" max="5" width="14" hidden="0" customWidth="1"/>
    <x:col min="6" max="6" width="28" hidden="0" customWidth="1"/>
    <x:col min="7" max="7" width="18" hidden="0" customWidth="1"/>
    <x:col min="8" max="8" width="38" hidden="0" customWidth="1"/>
    <x:col min="9" max="9" width="18" hidden="0" customWidth="1"/>
    <x:col min="10" max="10" width="18" hidden="0" customWidth="1"/>
    <x:col min="11" max="11" width="14" hidden="0" customWidth="1"/>
    <x:col min="12" max="12" width="15" hidden="0" customWidth="1"/>
    <x:col min="13" max="13" width="36" hidden="0" customWidth="1"/>
    <x:col min="14" max="14" width="32" hidden="0" customWidth="1"/>
    <x:col min="15" max="15" width="30" hidden="0" customWidth="1"/>
    <x:col min="16" max="16" width="15" hidden="0" customWidth="1"/>
    <x:col min="17" max="17" width="40" hidden="0" customWidth="1"/>
  </x:cols>
  <x:sheetData>
    <x:row r="1" ht="34" customHeight="1">
      <x:c r="A1" s="6" t="str">
        <x:v>Registro de pruebas y controles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</x:row>
    <x:row r="2" ht="30" customHeight="1">
      <x:c r="A2" s="13" t="str">
        <x:v>Rastrear cada revelación a la fuente de evidencia, método, prueba de control, hallazgo y estado de liberación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</x:row>
    <x:row r="4">
      <x:c r="A4" s="123" t="str">
        <x:v>Regla de control</x:v>
      </x:c>
      <x:c r="B4" s="145" t="str">
        <x:v>La evidencia permanece válida sólo para el período, el límite, el método y la versión indicados.La divulgación pública puede ser respaldada por pruebas restringidas sin publicar el registro subyacente.</x:v>
      </x:c>
      <x:c r="C4" s="145" t="str"/>
      <x:c r="D4" s="145" t="str"/>
      <x:c r="E4" s="145" t="str"/>
      <x:c r="F4" s="145" t="str"/>
      <x:c r="G4" s="145" t="str"/>
      <x:c r="H4" s="145" t="str"/>
      <x:c r="I4" s="145" t="str"/>
      <x:c r="J4" s="145" t="str"/>
      <x:c r="K4" s="145" t="str"/>
      <x:c r="L4" s="145" t="str"/>
      <x:c r="M4" s="145" t="str"/>
      <x:c r="N4" s="145" t="str"/>
      <x:c r="O4" s="145" t="str"/>
      <x:c r="P4" s="145" t="str"/>
      <x:c r="Q4" s="145" t="str"/>
    </x:row>
    <x:row r="5">
      <x:c r="A5" s="123" t="str">
        <x:v>Nota de uso</x:v>
      </x:c>
      <x:c r="B5" s="145" t="str">
        <x:v>Enlazar las ID de la evidencia a las filas de requisitos y mantener la segregación entre preparador y revisor.</x:v>
      </x:c>
      <x:c r="C5" s="145" t="str"/>
      <x:c r="D5" s="145" t="str"/>
      <x:c r="E5" s="145" t="str"/>
      <x:c r="F5" s="145" t="str"/>
      <x:c r="G5" s="145" t="str"/>
      <x:c r="H5" s="145" t="str"/>
      <x:c r="I5" s="145" t="str"/>
      <x:c r="J5" s="145" t="str"/>
      <x:c r="K5" s="145" t="str"/>
      <x:c r="L5" s="145" t="str"/>
      <x:c r="M5" s="145" t="str"/>
      <x:c r="N5" s="145" t="str"/>
      <x:c r="O5" s="145" t="str"/>
      <x:c r="P5" s="145" t="str"/>
      <x:c r="Q5" s="145" t="str"/>
    </x:row>
    <x:row r="7" ht="40" customHeight="1">
      <x:c r="A7" s="54" t="str">
        <x:v>Identificación de la prueba</x:v>
      </x:c>
      <x:c r="B7" s="55" t="str">
        <x:v>Requisitos vinculados (s)</x:v>
      </x:c>
      <x:c r="C7" s="55" t="str">
        <x:v>Tipo de prueba</x:v>
      </x:c>
      <x:c r="D7" s="55" t="str">
        <x:v>Fuente / sistema</x:v>
      </x:c>
      <x:c r="E7" s="55" t="str">
        <x:v>Periodo de la ejecución</x:v>
      </x:c>
      <x:c r="F7" s="55" t="str">
        <x:v>Fronteras</x:v>
      </x:c>
      <x:c r="G7" s="55" t="str">
        <x:v>Propietario</x:v>
      </x:c>
      <x:c r="H7" s="55" t="str">
        <x:v>Método / cálculo</x:v>
      </x:c>
      <x:c r="I7" s="55" t="str">
        <x:v>Versión de archivo / modelo</x:v>
      </x:c>
      <x:c r="J7" s="55" t="str">
        <x:v>Revisor</x:v>
      </x:c>
      <x:c r="K7" s="55" t="str">
        <x:v>Fecha de revisión</x:v>
      </x:c>
      <x:c r="L7" s="55" t="str">
        <x:v>Resultados de la revisión</x:v>
      </x:c>
      <x:c r="M7" s="55" t="str">
        <x:v>Control / ensayo</x:v>
      </x:c>
      <x:c r="N7" s="55" t="str">
        <x:v>Encontrar</x:v>
      </x:c>
      <x:c r="O7" s="55" t="str">
        <x:v>Remedición / fecha de vencimiento</x:v>
      </x:c>
      <x:c r="P7" s="55" t="str">
        <x:v>Estado de publicación</x:v>
      </x:c>
      <x:c r="Q7" s="56" t="str">
        <x:v>Fuente / ubicación</x:v>
      </x:c>
    </x:row>
    <x:row r="8">
      <x:c r="A8" s="87" t="str">
        <x:v>EVD-BND-001</x:v>
      </x:c>
      <x:c r="B8" s="88" t="str">
        <x:v>S1-002; GHG-002</x:v>
      </x:c>
      <x:c r="C8" s="88" t="str">
        <x:v>Reconciliación</x:v>
      </x:c>
      <x:c r="D8" s="88" t="str">
        <x:v>Consolidación del grupo y GHG nota de límite</x:v>
      </x:c>
      <x:c r="E8" s="88" t="str">
        <x:v>FY2026</x:v>
      </x:c>
      <x:c r="F8" s="88" t="str">
        <x:v>Grupo consolidado y entidades en las que se invierta</x:v>
      </x:c>
      <x:c r="G8" s="88" t="str">
        <x:v>Informe de grupo</x:v>
      </x:c>
      <x:c r="H8" s="88" t="str">
        <x:v>Conciliación de entidades y fronteras</x:v>
      </x:c>
      <x:c r="I8" s="88" t="str">
        <x:v>v1.2</x:v>
      </x:c>
      <x:c r="J8" s="88" t="str">
        <x:v>Responsable del control financiero</x:v>
      </x:c>
      <x:c r="K8" s="148" t="n">
        <x:v>46234</x:v>
      </x:c>
      <x:c r="L8" s="88" t="str">
        <x:v>Approvedado</x:v>
      </x:c>
      <x:c r="M8" s="88" t="str">
        <x:v>Conciliar la lista de entidades y los cambios</x:v>
      </x:c>
      <x:c r="N8" s="88" t="str"/>
      <x:c r="O8" s="88" t="str"/>
      <x:c r="P8" s="88" t="str">
        <x:v>Approvedado</x:v>
      </x:c>
      <x:c r="Q8" s="89" t="str">
        <x:v>Repositorio de gobernanza controlada</x:v>
      </x:c>
    </x:row>
    <x:row r="9">
      <x:c r="A9" s="90" t="str">
        <x:v>EVD-RSK-001</x:v>
      </x:c>
      <x:c r="B9" s="91" t="str">
        <x:v>S2-STR-001; S2-RM-001</x:v>
      </x:c>
      <x:c r="C9" s="91" t="str">
        <x:v>Metodología / modelo</x:v>
      </x:c>
      <x:c r="D9" s="91" t="str">
        <x:v>Registro de riesgos y oportunidades climáticas</x:v>
      </x:c>
      <x:c r="E9" s="91" t="str">
        <x:v>FY2026</x:v>
      </x:c>
      <x:c r="F9" s="91" t="str">
        <x:v>Operaciones y cadena de valor</x:v>
      </x:c>
      <x:c r="G9" s="91" t="str">
        <x:v>Director de riesgos</x:v>
      </x:c>
      <x:c r="H9" s="91" t="str">
        <x:v>Naturaleza, probabilidad, magnitud y prioridad</x:v>
      </x:c>
      <x:c r="I9" s="91" t="str">
        <x:v>v2.0</x:v>
      </x:c>
      <x:c r="J9" s="91" t="str">
        <x:v>Comité de riesgos</x:v>
      </x:c>
      <x:c r="K9" s="149" t="n">
        <x:v>46232</x:v>
      </x:c>
      <x:c r="L9" s="91" t="str">
        <x:v>Approvedado</x:v>
      </x:c>
      <x:c r="M9" s="91" t="str">
        <x:v>Revisión del sistema y las actas del MER</x:v>
      </x:c>
      <x:c r="N9" s="91" t="str"/>
      <x:c r="O9" s="91" t="str"/>
      <x:c r="P9" s="91" t="str">
        <x:v>Approvedado</x:v>
      </x:c>
      <x:c r="Q9" s="92" t="str">
        <x:v>Sistema de riesgos / registro climático</x:v>
      </x:c>
    </x:row>
    <x:row r="10">
      <x:c r="A10" s="90" t="str">
        <x:v>EVD-SCN-001</x:v>
      </x:c>
      <x:c r="B10" s="91" t="str">
        <x:v>S2-RES-001</x:v>
      </x:c>
      <x:c r="C10" s="91" t="str">
        <x:v>Metodología / modelo</x:v>
      </x:c>
      <x:c r="D10" s="91" t="str">
        <x:v>Metodología y análisis de escenarios</x:v>
      </x:c>
      <x:c r="E10" s="91" t="str">
        <x:v>FY2026</x:v>
      </x:c>
      <x:c r="F10" s="91" t="str">
        <x:v>Operaciones de materiales</x:v>
      </x:c>
      <x:c r="G10" s="91" t="str">
        <x:v>Director de Estrategia</x:v>
      </x:c>
      <x:c r="H10" s="91" t="str">
        <x:v>Fuentes de escenario, suposiciones y sensibilidades</x:v>
      </x:c>
      <x:c r="I10" s="91" t="str">
        <x:v>v0.9</x:v>
      </x:c>
      <x:c r="J10" s="91" t="str">
        <x:v>CFO</x:v>
      </x:c>
      <x:c r="K10" s="149" t="n">
        <x:v>46233</x:v>
      </x:c>
      <x:c r="L10" s="91" t="str">
        <x:v>Regresado</x:v>
      </x:c>
      <x:c r="M10" s="91" t="str">
        <x:v>Desafío de modelos y gobernanza</x:v>
      </x:c>
      <x:c r="N10" s="91" t="str">
        <x:v>Sensibilidad a la transición incompleta</x:v>
      </x:c>
      <x:c r="O10" s="91" t="str">
        <x:v>Completado por 2026-08-20</x:v>
      </x:c>
      <x:c r="P10" s="91" t="str">
        <x:v>En el análisis</x:v>
      </x:c>
      <x:c r="Q10" s="92" t="str">
        <x:v>Repositorio de modelos estratégicos</x:v>
      </x:c>
    </x:row>
    <x:row r="11">
      <x:c r="A11" s="90" t="str">
        <x:v>EVD-GHG-001</x:v>
      </x:c>
      <x:c r="B11" s="91" t="str">
        <x:v>GHG-001; GHG-004</x:v>
      </x:c>
      <x:c r="C11" s="91" t="str">
        <x:v>Calculo de las cuotas</x:v>
      </x:c>
      <x:c r="D11" s="91" t="str">
        <x:v>GHG modelo de inventario</x:v>
      </x:c>
      <x:c r="E11" s="91" t="str">
        <x:v>FY2026</x:v>
      </x:c>
      <x:c r="F11" s="91" t="str">
        <x:v>GHG límite organizativo</x:v>
      </x:c>
      <x:c r="G11" s="91" t="str">
        <x:v>El plomo de sostenibilidad</x:v>
      </x:c>
      <x:c r="H11" s="91" t="str">
        <x:v>GHG Calculo y estimaciones del protocolo</x:v>
      </x:c>
      <x:c r="I11" s="91" t="str">
        <x:v>v4.3</x:v>
      </x:c>
      <x:c r="J11" s="91" t="str">
        <x:v>Responsable del control financiero</x:v>
      </x:c>
      <x:c r="K11" s="149" t="n">
        <x:v>46234</x:v>
      </x:c>
      <x:c r="L11" s="91" t="str">
        <x:v>En el análisis</x:v>
      </x:c>
      <x:c r="M11" s="91" t="str">
        <x:v>El control de la cantidad de datos y el valor de los datos</x:v>
      </x:c>
      <x:c r="N11" s="91" t="str">
        <x:v>El alcance 3 categoría 11 método abierto</x:v>
      </x:c>
      <x:c r="O11" s="91" t="str">
        <x:v>Resolvido por 2026-08-25</x:v>
      </x:c>
      <x:c r="P11" s="91" t="str">
        <x:v>En el análisis</x:v>
      </x:c>
      <x:c r="Q11" s="92" t="str">
        <x:v>GHG carpeta controlada</x:v>
      </x:c>
    </x:row>
    <x:row r="12">
      <x:c r="A12" s="90" t="str">
        <x:v>EVD-FIN-001</x:v>
      </x:c>
      <x:c r="B12" s="91" t="str">
        <x:v>S2-FIN-001</x:v>
      </x:c>
      <x:c r="C12" s="91" t="str">
        <x:v>Metodología / modelo</x:v>
      </x:c>
      <x:c r="D12" s="91" t="str">
        <x:v>Puente entre el clima y la financiación</x:v>
      </x:c>
      <x:c r="E12" s="91" t="str">
        <x:v>FY2026</x:v>
      </x:c>
      <x:c r="F12" s="91" t="str">
        <x:v>Planificación financiera del grupo</x:v>
      </x:c>
      <x:c r="G12" s="91" t="str">
        <x:v>Director de FP&amp;A</x:v>
      </x:c>
      <x:c r="H12" s="91" t="str">
        <x:v>Mapeo y rangos de riesgo para financiación</x:v>
      </x:c>
      <x:c r="I12" s="91" t="str">
        <x:v>v0.8</x:v>
      </x:c>
      <x:c r="J12" s="91" t="str">
        <x:v>CFO</x:v>
      </x:c>
      <x:c r="K12" s="149" t="n">
        <x:v>46233</x:v>
      </x:c>
      <x:c r="L12" s="91" t="str">
        <x:v>Regresado</x:v>
      </x:c>
      <x:c r="M12" s="91" t="str">
        <x:v>Conciliación presupuestaria/previsión y línea de puntos</x:v>
      </x:c>
      <x:c r="N12" s="91" t="str">
        <x:v>Dos riesgos no cuantificados</x:v>
      </x:c>
      <x:c r="O12" s="91" t="str">
        <x:v>Completado por 2026-08-22</x:v>
      </x:c>
      <x:c r="P12" s="91" t="str">
        <x:v>Proyecto de proyecto</x:v>
      </x:c>
      <x:c r="Q12" s="92" t="str">
        <x:v>Repositorio de planificación de las PPA y A</x:v>
      </x:c>
    </x:row>
    <x:row r="13">
      <x:c r="A13" s="90" t="str">
        <x:v>EVD-CLM-002</x:v>
      </x:c>
      <x:c r="B13" s="91" t="str">
        <x:v>REL-005; S1-009</x:v>
      </x:c>
      <x:c r="C13" s="91" t="str">
        <x:v>Análisis jurídico / regulatorio</x:v>
      </x:c>
      <x:c r="D13" s="91" t="str">
        <x:v>Registro de decisiones en la declaración de conformidad</x:v>
      </x:c>
      <x:c r="E13" s="91" t="str">
        <x:v>FY2026</x:v>
      </x:c>
      <x:c r="F13" s="91" t="str">
        <x:v>Reclamo de informe anual</x:v>
      </x:c>
      <x:c r="G13" s="91" t="str">
        <x:v>Secretario de la empresa</x:v>
      </x:c>
      <x:c r="H13" s="91" t="str">
        <x:v>Completamiento y uso de la provisión a nivel de párrafo</x:v>
      </x:c>
      <x:c r="I13" s="91" t="str">
        <x:v>v0.5</x:v>
      </x:c>
      <x:c r="J13" s="91" t="str">
        <x:v>Cuadro de trabajo</x:v>
      </x:c>
      <x:c r="K13" s="149" t="str"/>
      <x:c r="L13" s="91" t="str">
        <x:v>No revisado</x:v>
      </x:c>
      <x:c r="M13" s="91" t="str">
        <x:v>Matriz final y revisión jurídica/técnica</x:v>
      </x:c>
      <x:c r="N13" s="91" t="str">
        <x:v>Bloqueado por filas críticas</x:v>
      </x:c>
      <x:c r="O13" s="91" t="str">
        <x:v>Cierre antes de la aprobación del tablero</x:v>
      </x:c>
      <x:c r="P13" s="91" t="str">
        <x:v>Proyecto de proyecto</x:v>
      </x:c>
      <x:c r="Q13" s="92" t="str">
        <x:v>Repositorio de gobernanza</x:v>
      </x:c>
    </x:row>
    <x:row r="14">
      <x:c r="A14" s="90"/>
      <x:c r="B14" s="91"/>
      <x:c r="C14" s="91"/>
      <x:c r="D14" s="91"/>
      <x:c r="E14" s="91"/>
      <x:c r="F14" s="91"/>
      <x:c r="G14" s="91"/>
      <x:c r="H14" s="91"/>
      <x:c r="I14" s="91"/>
      <x:c r="J14" s="91"/>
      <x:c r="K14" s="149"/>
      <x:c r="L14" s="91"/>
      <x:c r="M14" s="91"/>
      <x:c r="N14" s="91"/>
      <x:c r="O14" s="91"/>
      <x:c r="P14" s="91"/>
      <x:c r="Q14" s="92"/>
    </x:row>
    <x:row r="15">
      <x:c r="A15" s="90"/>
      <x:c r="B15" s="91"/>
      <x:c r="C15" s="91"/>
      <x:c r="D15" s="91"/>
      <x:c r="E15" s="91"/>
      <x:c r="F15" s="91"/>
      <x:c r="G15" s="91"/>
      <x:c r="H15" s="91"/>
      <x:c r="I15" s="91"/>
      <x:c r="J15" s="91"/>
      <x:c r="K15" s="149"/>
      <x:c r="L15" s="91"/>
      <x:c r="M15" s="91"/>
      <x:c r="N15" s="91"/>
      <x:c r="O15" s="91"/>
      <x:c r="P15" s="91"/>
      <x:c r="Q15" s="92"/>
    </x:row>
    <x:row r="16">
      <x:c r="A16" s="90"/>
      <x:c r="B16" s="91"/>
      <x:c r="C16" s="91"/>
      <x:c r="D16" s="91"/>
      <x:c r="E16" s="91"/>
      <x:c r="F16" s="91"/>
      <x:c r="G16" s="91"/>
      <x:c r="H16" s="91"/>
      <x:c r="I16" s="91"/>
      <x:c r="J16" s="91"/>
      <x:c r="K16" s="149"/>
      <x:c r="L16" s="91"/>
      <x:c r="M16" s="91"/>
      <x:c r="N16" s="91"/>
      <x:c r="O16" s="91"/>
      <x:c r="P16" s="91"/>
      <x:c r="Q16" s="92"/>
    </x:row>
    <x:row r="17">
      <x:c r="A17" s="90"/>
      <x:c r="B17" s="91"/>
      <x:c r="C17" s="91"/>
      <x:c r="D17" s="91"/>
      <x:c r="E17" s="91"/>
      <x:c r="F17" s="91"/>
      <x:c r="G17" s="91"/>
      <x:c r="H17" s="91"/>
      <x:c r="I17" s="91"/>
      <x:c r="J17" s="91"/>
      <x:c r="K17" s="149"/>
      <x:c r="L17" s="91"/>
      <x:c r="M17" s="91"/>
      <x:c r="N17" s="91"/>
      <x:c r="O17" s="91"/>
      <x:c r="P17" s="91"/>
      <x:c r="Q17" s="92"/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149"/>
      <x:c r="L18" s="91"/>
      <x:c r="M18" s="91"/>
      <x:c r="N18" s="91"/>
      <x:c r="O18" s="91"/>
      <x:c r="P18" s="91"/>
      <x:c r="Q18" s="92"/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149"/>
      <x:c r="L19" s="91"/>
      <x:c r="M19" s="91"/>
      <x:c r="N19" s="91"/>
      <x:c r="O19" s="91"/>
      <x:c r="P19" s="91"/>
      <x:c r="Q19" s="92"/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149"/>
      <x:c r="L20" s="91"/>
      <x:c r="M20" s="91"/>
      <x:c r="N20" s="91"/>
      <x:c r="O20" s="91"/>
      <x:c r="P20" s="91"/>
      <x:c r="Q20" s="92"/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149"/>
      <x:c r="L21" s="91"/>
      <x:c r="M21" s="91"/>
      <x:c r="N21" s="91"/>
      <x:c r="O21" s="91"/>
      <x:c r="P21" s="91"/>
      <x:c r="Q21" s="92"/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149"/>
      <x:c r="L22" s="91"/>
      <x:c r="M22" s="91"/>
      <x:c r="N22" s="91"/>
      <x:c r="O22" s="91"/>
      <x:c r="P22" s="91"/>
      <x:c r="Q22" s="92"/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149"/>
      <x:c r="L23" s="91"/>
      <x:c r="M23" s="91"/>
      <x:c r="N23" s="91"/>
      <x:c r="O23" s="91"/>
      <x:c r="P23" s="91"/>
      <x:c r="Q23" s="92"/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149"/>
      <x:c r="L24" s="91"/>
      <x:c r="M24" s="91"/>
      <x:c r="N24" s="91"/>
      <x:c r="O24" s="91"/>
      <x:c r="P24" s="91"/>
      <x:c r="Q24" s="92"/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149"/>
      <x:c r="L25" s="91"/>
      <x:c r="M25" s="91"/>
      <x:c r="N25" s="91"/>
      <x:c r="O25" s="91"/>
      <x:c r="P25" s="91"/>
      <x:c r="Q25" s="92"/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149"/>
      <x:c r="L26" s="91"/>
      <x:c r="M26" s="91"/>
      <x:c r="N26" s="91"/>
      <x:c r="O26" s="91"/>
      <x:c r="P26" s="91"/>
      <x:c r="Q26" s="92"/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149"/>
      <x:c r="L27" s="91"/>
      <x:c r="M27" s="91"/>
      <x:c r="N27" s="91"/>
      <x:c r="O27" s="91"/>
      <x:c r="P27" s="91"/>
      <x:c r="Q27" s="92"/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149"/>
      <x:c r="L28" s="91"/>
      <x:c r="M28" s="91"/>
      <x:c r="N28" s="91"/>
      <x:c r="O28" s="91"/>
      <x:c r="P28" s="91"/>
      <x:c r="Q28" s="92"/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149"/>
      <x:c r="L29" s="91"/>
      <x:c r="M29" s="91"/>
      <x:c r="N29" s="91"/>
      <x:c r="O29" s="91"/>
      <x:c r="P29" s="91"/>
      <x:c r="Q29" s="92"/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149"/>
      <x:c r="L30" s="91"/>
      <x:c r="M30" s="91"/>
      <x:c r="N30" s="91"/>
      <x:c r="O30" s="91"/>
      <x:c r="P30" s="91"/>
      <x:c r="Q30" s="92"/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149"/>
      <x:c r="L31" s="91"/>
      <x:c r="M31" s="91"/>
      <x:c r="N31" s="91"/>
      <x:c r="O31" s="91"/>
      <x:c r="P31" s="91"/>
      <x:c r="Q31" s="92"/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149"/>
      <x:c r="L32" s="91"/>
      <x:c r="M32" s="91"/>
      <x:c r="N32" s="91"/>
      <x:c r="O32" s="91"/>
      <x:c r="P32" s="91"/>
      <x:c r="Q32" s="92"/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149"/>
      <x:c r="L33" s="91"/>
      <x:c r="M33" s="91"/>
      <x:c r="N33" s="91"/>
      <x:c r="O33" s="91"/>
      <x:c r="P33" s="91"/>
      <x:c r="Q33" s="92"/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149"/>
      <x:c r="L34" s="91"/>
      <x:c r="M34" s="91"/>
      <x:c r="N34" s="91"/>
      <x:c r="O34" s="91"/>
      <x:c r="P34" s="91"/>
      <x:c r="Q34" s="92"/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149"/>
      <x:c r="L35" s="91"/>
      <x:c r="M35" s="91"/>
      <x:c r="N35" s="91"/>
      <x:c r="O35" s="91"/>
      <x:c r="P35" s="91"/>
      <x:c r="Q35" s="92"/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149"/>
      <x:c r="L36" s="91"/>
      <x:c r="M36" s="91"/>
      <x:c r="N36" s="91"/>
      <x:c r="O36" s="91"/>
      <x:c r="P36" s="91"/>
      <x:c r="Q36" s="92"/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149"/>
      <x:c r="L37" s="91"/>
      <x:c r="M37" s="91"/>
      <x:c r="N37" s="91"/>
      <x:c r="O37" s="91"/>
      <x:c r="P37" s="91"/>
      <x:c r="Q37" s="92"/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149"/>
      <x:c r="L38" s="91"/>
      <x:c r="M38" s="91"/>
      <x:c r="N38" s="91"/>
      <x:c r="O38" s="91"/>
      <x:c r="P38" s="91"/>
      <x:c r="Q38" s="92"/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149"/>
      <x:c r="L39" s="91"/>
      <x:c r="M39" s="91"/>
      <x:c r="N39" s="91"/>
      <x:c r="O39" s="91"/>
      <x:c r="P39" s="91"/>
      <x:c r="Q39" s="92"/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149"/>
      <x:c r="L40" s="91"/>
      <x:c r="M40" s="91"/>
      <x:c r="N40" s="91"/>
      <x:c r="O40" s="91"/>
      <x:c r="P40" s="91"/>
      <x:c r="Q40" s="92"/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149"/>
      <x:c r="L41" s="91"/>
      <x:c r="M41" s="91"/>
      <x:c r="N41" s="91"/>
      <x:c r="O41" s="91"/>
      <x:c r="P41" s="91"/>
      <x:c r="Q41" s="92"/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149"/>
      <x:c r="L42" s="91"/>
      <x:c r="M42" s="91"/>
      <x:c r="N42" s="91"/>
      <x:c r="O42" s="91"/>
      <x:c r="P42" s="91"/>
      <x:c r="Q42" s="92"/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149"/>
      <x:c r="L43" s="91"/>
      <x:c r="M43" s="91"/>
      <x:c r="N43" s="91"/>
      <x:c r="O43" s="91"/>
      <x:c r="P43" s="91"/>
      <x:c r="Q43" s="92"/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149"/>
      <x:c r="L44" s="91"/>
      <x:c r="M44" s="91"/>
      <x:c r="N44" s="91"/>
      <x:c r="O44" s="91"/>
      <x:c r="P44" s="91"/>
      <x:c r="Q44" s="92"/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149"/>
      <x:c r="L45" s="91"/>
      <x:c r="M45" s="91"/>
      <x:c r="N45" s="91"/>
      <x:c r="O45" s="91"/>
      <x:c r="P45" s="91"/>
      <x:c r="Q45" s="92"/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149"/>
      <x:c r="L46" s="91"/>
      <x:c r="M46" s="91"/>
      <x:c r="N46" s="91"/>
      <x:c r="O46" s="91"/>
      <x:c r="P46" s="91"/>
      <x:c r="Q46" s="92"/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149"/>
      <x:c r="L47" s="91"/>
      <x:c r="M47" s="91"/>
      <x:c r="N47" s="91"/>
      <x:c r="O47" s="91"/>
      <x:c r="P47" s="91"/>
      <x:c r="Q47" s="92"/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149"/>
      <x:c r="L48" s="91"/>
      <x:c r="M48" s="91"/>
      <x:c r="N48" s="91"/>
      <x:c r="O48" s="91"/>
      <x:c r="P48" s="91"/>
      <x:c r="Q48" s="92"/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149"/>
      <x:c r="L49" s="91"/>
      <x:c r="M49" s="91"/>
      <x:c r="N49" s="91"/>
      <x:c r="O49" s="91"/>
      <x:c r="P49" s="91"/>
      <x:c r="Q49" s="92"/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149"/>
      <x:c r="L50" s="91"/>
      <x:c r="M50" s="91"/>
      <x:c r="N50" s="91"/>
      <x:c r="O50" s="91"/>
      <x:c r="P50" s="91"/>
      <x:c r="Q50" s="92"/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149"/>
      <x:c r="L51" s="91"/>
      <x:c r="M51" s="91"/>
      <x:c r="N51" s="91"/>
      <x:c r="O51" s="91"/>
      <x:c r="P51" s="91"/>
      <x:c r="Q51" s="92"/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149"/>
      <x:c r="L52" s="91"/>
      <x:c r="M52" s="91"/>
      <x:c r="N52" s="91"/>
      <x:c r="O52" s="91"/>
      <x:c r="P52" s="91"/>
      <x:c r="Q52" s="92"/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149"/>
      <x:c r="L53" s="91"/>
      <x:c r="M53" s="91"/>
      <x:c r="N53" s="91"/>
      <x:c r="O53" s="91"/>
      <x:c r="P53" s="91"/>
      <x:c r="Q53" s="92"/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149"/>
      <x:c r="L54" s="91"/>
      <x:c r="M54" s="91"/>
      <x:c r="N54" s="91"/>
      <x:c r="O54" s="91"/>
      <x:c r="P54" s="91"/>
      <x:c r="Q54" s="92"/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149"/>
      <x:c r="L55" s="91"/>
      <x:c r="M55" s="91"/>
      <x:c r="N55" s="91"/>
      <x:c r="O55" s="91"/>
      <x:c r="P55" s="91"/>
      <x:c r="Q55" s="92"/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149"/>
      <x:c r="L56" s="91"/>
      <x:c r="M56" s="91"/>
      <x:c r="N56" s="91"/>
      <x:c r="O56" s="91"/>
      <x:c r="P56" s="91"/>
      <x:c r="Q56" s="92"/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149"/>
      <x:c r="L57" s="91"/>
      <x:c r="M57" s="91"/>
      <x:c r="N57" s="91"/>
      <x:c r="O57" s="91"/>
      <x:c r="P57" s="91"/>
      <x:c r="Q57" s="92"/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149"/>
      <x:c r="L58" s="91"/>
      <x:c r="M58" s="91"/>
      <x:c r="N58" s="91"/>
      <x:c r="O58" s="91"/>
      <x:c r="P58" s="91"/>
      <x:c r="Q58" s="92"/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149"/>
      <x:c r="L59" s="91"/>
      <x:c r="M59" s="91"/>
      <x:c r="N59" s="91"/>
      <x:c r="O59" s="91"/>
      <x:c r="P59" s="91"/>
      <x:c r="Q59" s="92"/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149"/>
      <x:c r="L60" s="91"/>
      <x:c r="M60" s="91"/>
      <x:c r="N60" s="91"/>
      <x:c r="O60" s="91"/>
      <x:c r="P60" s="91"/>
      <x:c r="Q60" s="92"/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149"/>
      <x:c r="L61" s="91"/>
      <x:c r="M61" s="91"/>
      <x:c r="N61" s="91"/>
      <x:c r="O61" s="91"/>
      <x:c r="P61" s="91"/>
      <x:c r="Q61" s="92"/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149"/>
      <x:c r="L62" s="91"/>
      <x:c r="M62" s="91"/>
      <x:c r="N62" s="91"/>
      <x:c r="O62" s="91"/>
      <x:c r="P62" s="91"/>
      <x:c r="Q62" s="92"/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149"/>
      <x:c r="L63" s="91"/>
      <x:c r="M63" s="91"/>
      <x:c r="N63" s="91"/>
      <x:c r="O63" s="91"/>
      <x:c r="P63" s="91"/>
      <x:c r="Q63" s="92"/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149"/>
      <x:c r="L64" s="91"/>
      <x:c r="M64" s="91"/>
      <x:c r="N64" s="91"/>
      <x:c r="O64" s="91"/>
      <x:c r="P64" s="91"/>
      <x:c r="Q64" s="92"/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149"/>
      <x:c r="L65" s="91"/>
      <x:c r="M65" s="91"/>
      <x:c r="N65" s="91"/>
      <x:c r="O65" s="91"/>
      <x:c r="P65" s="91"/>
      <x:c r="Q65" s="92"/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149"/>
      <x:c r="L66" s="91"/>
      <x:c r="M66" s="91"/>
      <x:c r="N66" s="91"/>
      <x:c r="O66" s="91"/>
      <x:c r="P66" s="91"/>
      <x:c r="Q66" s="92"/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149"/>
      <x:c r="L67" s="91"/>
      <x:c r="M67" s="91"/>
      <x:c r="N67" s="91"/>
      <x:c r="O67" s="91"/>
      <x:c r="P67" s="91"/>
      <x:c r="Q67" s="92"/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149"/>
      <x:c r="L68" s="91"/>
      <x:c r="M68" s="91"/>
      <x:c r="N68" s="91"/>
      <x:c r="O68" s="91"/>
      <x:c r="P68" s="91"/>
      <x:c r="Q68" s="92"/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149"/>
      <x:c r="L69" s="91"/>
      <x:c r="M69" s="91"/>
      <x:c r="N69" s="91"/>
      <x:c r="O69" s="91"/>
      <x:c r="P69" s="91"/>
      <x:c r="Q69" s="92"/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149"/>
      <x:c r="L70" s="91"/>
      <x:c r="M70" s="91"/>
      <x:c r="N70" s="91"/>
      <x:c r="O70" s="91"/>
      <x:c r="P70" s="91"/>
      <x:c r="Q70" s="92"/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149"/>
      <x:c r="L71" s="91"/>
      <x:c r="M71" s="91"/>
      <x:c r="N71" s="91"/>
      <x:c r="O71" s="91"/>
      <x:c r="P71" s="91"/>
      <x:c r="Q71" s="92"/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149"/>
      <x:c r="L72" s="91"/>
      <x:c r="M72" s="91"/>
      <x:c r="N72" s="91"/>
      <x:c r="O72" s="91"/>
      <x:c r="P72" s="91"/>
      <x:c r="Q72" s="92"/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149"/>
      <x:c r="L73" s="91"/>
      <x:c r="M73" s="91"/>
      <x:c r="N73" s="91"/>
      <x:c r="O73" s="91"/>
      <x:c r="P73" s="91"/>
      <x:c r="Q73" s="92"/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149"/>
      <x:c r="L74" s="91"/>
      <x:c r="M74" s="91"/>
      <x:c r="N74" s="91"/>
      <x:c r="O74" s="91"/>
      <x:c r="P74" s="91"/>
      <x:c r="Q74" s="92"/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149"/>
      <x:c r="L75" s="91"/>
      <x:c r="M75" s="91"/>
      <x:c r="N75" s="91"/>
      <x:c r="O75" s="91"/>
      <x:c r="P75" s="91"/>
      <x:c r="Q75" s="92"/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149"/>
      <x:c r="L76" s="91"/>
      <x:c r="M76" s="91"/>
      <x:c r="N76" s="91"/>
      <x:c r="O76" s="91"/>
      <x:c r="P76" s="91"/>
      <x:c r="Q76" s="92"/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149"/>
      <x:c r="L77" s="91"/>
      <x:c r="M77" s="91"/>
      <x:c r="N77" s="91"/>
      <x:c r="O77" s="91"/>
      <x:c r="P77" s="91"/>
      <x:c r="Q77" s="92"/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149"/>
      <x:c r="L78" s="91"/>
      <x:c r="M78" s="91"/>
      <x:c r="N78" s="91"/>
      <x:c r="O78" s="91"/>
      <x:c r="P78" s="91"/>
      <x:c r="Q78" s="92"/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149"/>
      <x:c r="L79" s="91"/>
      <x:c r="M79" s="91"/>
      <x:c r="N79" s="91"/>
      <x:c r="O79" s="91"/>
      <x:c r="P79" s="91"/>
      <x:c r="Q79" s="92"/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149"/>
      <x:c r="L80" s="91"/>
      <x:c r="M80" s="91"/>
      <x:c r="N80" s="91"/>
      <x:c r="O80" s="91"/>
      <x:c r="P80" s="91"/>
      <x:c r="Q80" s="92"/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149"/>
      <x:c r="L81" s="91"/>
      <x:c r="M81" s="91"/>
      <x:c r="N81" s="91"/>
      <x:c r="O81" s="91"/>
      <x:c r="P81" s="91"/>
      <x:c r="Q81" s="92"/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149"/>
      <x:c r="L82" s="91"/>
      <x:c r="M82" s="91"/>
      <x:c r="N82" s="91"/>
      <x:c r="O82" s="91"/>
      <x:c r="P82" s="91"/>
      <x:c r="Q82" s="92"/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149"/>
      <x:c r="L83" s="91"/>
      <x:c r="M83" s="91"/>
      <x:c r="N83" s="91"/>
      <x:c r="O83" s="91"/>
      <x:c r="P83" s="91"/>
      <x:c r="Q83" s="92"/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149"/>
      <x:c r="L84" s="91"/>
      <x:c r="M84" s="91"/>
      <x:c r="N84" s="91"/>
      <x:c r="O84" s="91"/>
      <x:c r="P84" s="91"/>
      <x:c r="Q84" s="92"/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149"/>
      <x:c r="L85" s="91"/>
      <x:c r="M85" s="91"/>
      <x:c r="N85" s="91"/>
      <x:c r="O85" s="91"/>
      <x:c r="P85" s="91"/>
      <x:c r="Q85" s="92"/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149"/>
      <x:c r="L86" s="91"/>
      <x:c r="M86" s="91"/>
      <x:c r="N86" s="91"/>
      <x:c r="O86" s="91"/>
      <x:c r="P86" s="91"/>
      <x:c r="Q86" s="92"/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149"/>
      <x:c r="L87" s="91"/>
      <x:c r="M87" s="91"/>
      <x:c r="N87" s="91"/>
      <x:c r="O87" s="91"/>
      <x:c r="P87" s="91"/>
      <x:c r="Q87" s="92"/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149"/>
      <x:c r="L88" s="91"/>
      <x:c r="M88" s="91"/>
      <x:c r="N88" s="91"/>
      <x:c r="O88" s="91"/>
      <x:c r="P88" s="91"/>
      <x:c r="Q88" s="92"/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149"/>
      <x:c r="L89" s="91"/>
      <x:c r="M89" s="91"/>
      <x:c r="N89" s="91"/>
      <x:c r="O89" s="91"/>
      <x:c r="P89" s="91"/>
      <x:c r="Q89" s="92"/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149"/>
      <x:c r="L90" s="91"/>
      <x:c r="M90" s="91"/>
      <x:c r="N90" s="91"/>
      <x:c r="O90" s="91"/>
      <x:c r="P90" s="91"/>
      <x:c r="Q90" s="92"/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149"/>
      <x:c r="L91" s="91"/>
      <x:c r="M91" s="91"/>
      <x:c r="N91" s="91"/>
      <x:c r="O91" s="91"/>
      <x:c r="P91" s="91"/>
      <x:c r="Q91" s="92"/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149"/>
      <x:c r="L92" s="91"/>
      <x:c r="M92" s="91"/>
      <x:c r="N92" s="91"/>
      <x:c r="O92" s="91"/>
      <x:c r="P92" s="91"/>
      <x:c r="Q92" s="92"/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149"/>
      <x:c r="L93" s="91"/>
      <x:c r="M93" s="91"/>
      <x:c r="N93" s="91"/>
      <x:c r="O93" s="91"/>
      <x:c r="P93" s="91"/>
      <x:c r="Q93" s="92"/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149"/>
      <x:c r="L94" s="91"/>
      <x:c r="M94" s="91"/>
      <x:c r="N94" s="91"/>
      <x:c r="O94" s="91"/>
      <x:c r="P94" s="91"/>
      <x:c r="Q94" s="92"/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149"/>
      <x:c r="L95" s="91"/>
      <x:c r="M95" s="91"/>
      <x:c r="N95" s="91"/>
      <x:c r="O95" s="91"/>
      <x:c r="P95" s="91"/>
      <x:c r="Q95" s="92"/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149"/>
      <x:c r="L96" s="91"/>
      <x:c r="M96" s="91"/>
      <x:c r="N96" s="91"/>
      <x:c r="O96" s="91"/>
      <x:c r="P96" s="91"/>
      <x:c r="Q96" s="92"/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149"/>
      <x:c r="L97" s="91"/>
      <x:c r="M97" s="91"/>
      <x:c r="N97" s="91"/>
      <x:c r="O97" s="91"/>
      <x:c r="P97" s="91"/>
      <x:c r="Q97" s="92"/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149"/>
      <x:c r="L98" s="91"/>
      <x:c r="M98" s="91"/>
      <x:c r="N98" s="91"/>
      <x:c r="O98" s="91"/>
      <x:c r="P98" s="91"/>
      <x:c r="Q98" s="92"/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149"/>
      <x:c r="L99" s="91"/>
      <x:c r="M99" s="91"/>
      <x:c r="N99" s="91"/>
      <x:c r="O99" s="91"/>
      <x:c r="P99" s="91"/>
      <x:c r="Q99" s="92"/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149"/>
      <x:c r="L100" s="91"/>
      <x:c r="M100" s="91"/>
      <x:c r="N100" s="91"/>
      <x:c r="O100" s="91"/>
      <x:c r="P100" s="91"/>
      <x:c r="Q100" s="92"/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149"/>
      <x:c r="L101" s="91"/>
      <x:c r="M101" s="91"/>
      <x:c r="N101" s="91"/>
      <x:c r="O101" s="91"/>
      <x:c r="P101" s="91"/>
      <x:c r="Q101" s="92"/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149"/>
      <x:c r="L102" s="91"/>
      <x:c r="M102" s="91"/>
      <x:c r="N102" s="91"/>
      <x:c r="O102" s="91"/>
      <x:c r="P102" s="91"/>
      <x:c r="Q102" s="92"/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149"/>
      <x:c r="L103" s="91"/>
      <x:c r="M103" s="91"/>
      <x:c r="N103" s="91"/>
      <x:c r="O103" s="91"/>
      <x:c r="P103" s="91"/>
      <x:c r="Q103" s="92"/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149"/>
      <x:c r="L104" s="91"/>
      <x:c r="M104" s="91"/>
      <x:c r="N104" s="91"/>
      <x:c r="O104" s="91"/>
      <x:c r="P104" s="91"/>
      <x:c r="Q104" s="92"/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149"/>
      <x:c r="L105" s="91"/>
      <x:c r="M105" s="91"/>
      <x:c r="N105" s="91"/>
      <x:c r="O105" s="91"/>
      <x:c r="P105" s="91"/>
      <x:c r="Q105" s="92"/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149"/>
      <x:c r="L106" s="91"/>
      <x:c r="M106" s="91"/>
      <x:c r="N106" s="91"/>
      <x:c r="O106" s="91"/>
      <x:c r="P106" s="91"/>
      <x:c r="Q106" s="92"/>
    </x:row>
    <x:row r="107">
      <x:c r="A107" s="90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149"/>
      <x:c r="L107" s="91"/>
      <x:c r="M107" s="91"/>
      <x:c r="N107" s="91"/>
      <x:c r="O107" s="91"/>
      <x:c r="P107" s="91"/>
      <x:c r="Q107" s="92"/>
    </x:row>
    <x:row r="108">
      <x:c r="A108" s="90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149"/>
      <x:c r="L108" s="91"/>
      <x:c r="M108" s="91"/>
      <x:c r="N108" s="91"/>
      <x:c r="O108" s="91"/>
      <x:c r="P108" s="91"/>
      <x:c r="Q108" s="92"/>
    </x:row>
    <x:row r="109">
      <x:c r="A109" s="90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149"/>
      <x:c r="L109" s="91"/>
      <x:c r="M109" s="91"/>
      <x:c r="N109" s="91"/>
      <x:c r="O109" s="91"/>
      <x:c r="P109" s="91"/>
      <x:c r="Q109" s="92"/>
    </x:row>
    <x:row r="110">
      <x:c r="A110" s="90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149"/>
      <x:c r="L110" s="91"/>
      <x:c r="M110" s="91"/>
      <x:c r="N110" s="91"/>
      <x:c r="O110" s="91"/>
      <x:c r="P110" s="91"/>
      <x:c r="Q110" s="92"/>
    </x:row>
    <x:row r="111">
      <x:c r="A111" s="90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149"/>
      <x:c r="L111" s="91"/>
      <x:c r="M111" s="91"/>
      <x:c r="N111" s="91"/>
      <x:c r="O111" s="91"/>
      <x:c r="P111" s="91"/>
      <x:c r="Q111" s="92"/>
    </x:row>
    <x:row r="112">
      <x:c r="A112" s="90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149"/>
      <x:c r="L112" s="91"/>
      <x:c r="M112" s="91"/>
      <x:c r="N112" s="91"/>
      <x:c r="O112" s="91"/>
      <x:c r="P112" s="91"/>
      <x:c r="Q112" s="92"/>
    </x:row>
    <x:row r="113">
      <x:c r="A113" s="90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149"/>
      <x:c r="L113" s="91"/>
      <x:c r="M113" s="91"/>
      <x:c r="N113" s="91"/>
      <x:c r="O113" s="91"/>
      <x:c r="P113" s="91"/>
      <x:c r="Q113" s="92"/>
    </x:row>
    <x:row r="114">
      <x:c r="A114" s="90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149"/>
      <x:c r="L114" s="91"/>
      <x:c r="M114" s="91"/>
      <x:c r="N114" s="91"/>
      <x:c r="O114" s="91"/>
      <x:c r="P114" s="91"/>
      <x:c r="Q114" s="92"/>
    </x:row>
    <x:row r="115">
      <x:c r="A115" s="90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149"/>
      <x:c r="L115" s="91"/>
      <x:c r="M115" s="91"/>
      <x:c r="N115" s="91"/>
      <x:c r="O115" s="91"/>
      <x:c r="P115" s="91"/>
      <x:c r="Q115" s="92"/>
    </x:row>
    <x:row r="116">
      <x:c r="A116" s="90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149"/>
      <x:c r="L116" s="91"/>
      <x:c r="M116" s="91"/>
      <x:c r="N116" s="91"/>
      <x:c r="O116" s="91"/>
      <x:c r="P116" s="91"/>
      <x:c r="Q116" s="92"/>
    </x:row>
    <x:row r="117">
      <x:c r="A117" s="90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149"/>
      <x:c r="L117" s="91"/>
      <x:c r="M117" s="91"/>
      <x:c r="N117" s="91"/>
      <x:c r="O117" s="91"/>
      <x:c r="P117" s="91"/>
      <x:c r="Q117" s="92"/>
    </x:row>
    <x:row r="118">
      <x:c r="A118" s="90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149"/>
      <x:c r="L118" s="91"/>
      <x:c r="M118" s="91"/>
      <x:c r="N118" s="91"/>
      <x:c r="O118" s="91"/>
      <x:c r="P118" s="91"/>
      <x:c r="Q118" s="92"/>
    </x:row>
    <x:row r="119">
      <x:c r="A119" s="90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149"/>
      <x:c r="L119" s="91"/>
      <x:c r="M119" s="91"/>
      <x:c r="N119" s="91"/>
      <x:c r="O119" s="91"/>
      <x:c r="P119" s="91"/>
      <x:c r="Q119" s="92"/>
    </x:row>
    <x:row r="120">
      <x:c r="A120" s="90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149"/>
      <x:c r="L120" s="91"/>
      <x:c r="M120" s="91"/>
      <x:c r="N120" s="91"/>
      <x:c r="O120" s="91"/>
      <x:c r="P120" s="91"/>
      <x:c r="Q120" s="92"/>
    </x:row>
    <x:row r="121">
      <x:c r="A121" s="90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149"/>
      <x:c r="L121" s="91"/>
      <x:c r="M121" s="91"/>
      <x:c r="N121" s="91"/>
      <x:c r="O121" s="91"/>
      <x:c r="P121" s="91"/>
      <x:c r="Q121" s="92"/>
    </x:row>
    <x:row r="122">
      <x:c r="A122" s="90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149"/>
      <x:c r="L122" s="91"/>
      <x:c r="M122" s="91"/>
      <x:c r="N122" s="91"/>
      <x:c r="O122" s="91"/>
      <x:c r="P122" s="91"/>
      <x:c r="Q122" s="92"/>
    </x:row>
    <x:row r="123">
      <x:c r="A123" s="90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149"/>
      <x:c r="L123" s="91"/>
      <x:c r="M123" s="91"/>
      <x:c r="N123" s="91"/>
      <x:c r="O123" s="91"/>
      <x:c r="P123" s="91"/>
      <x:c r="Q123" s="92"/>
    </x:row>
    <x:row r="124">
      <x:c r="A124" s="90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149"/>
      <x:c r="L124" s="91"/>
      <x:c r="M124" s="91"/>
      <x:c r="N124" s="91"/>
      <x:c r="O124" s="91"/>
      <x:c r="P124" s="91"/>
      <x:c r="Q124" s="92"/>
    </x:row>
    <x:row r="125">
      <x:c r="A125" s="90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149"/>
      <x:c r="L125" s="91"/>
      <x:c r="M125" s="91"/>
      <x:c r="N125" s="91"/>
      <x:c r="O125" s="91"/>
      <x:c r="P125" s="91"/>
      <x:c r="Q125" s="92"/>
    </x:row>
    <x:row r="126">
      <x:c r="A126" s="90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149"/>
      <x:c r="L126" s="91"/>
      <x:c r="M126" s="91"/>
      <x:c r="N126" s="91"/>
      <x:c r="O126" s="91"/>
      <x:c r="P126" s="91"/>
      <x:c r="Q126" s="92"/>
    </x:row>
    <x:row r="127">
      <x:c r="A127" s="90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149"/>
      <x:c r="L127" s="91"/>
      <x:c r="M127" s="91"/>
      <x:c r="N127" s="91"/>
      <x:c r="O127" s="91"/>
      <x:c r="P127" s="91"/>
      <x:c r="Q127" s="92"/>
    </x:row>
    <x:row r="128">
      <x:c r="A128" s="90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149"/>
      <x:c r="L128" s="91"/>
      <x:c r="M128" s="91"/>
      <x:c r="N128" s="91"/>
      <x:c r="O128" s="91"/>
      <x:c r="P128" s="91"/>
      <x:c r="Q128" s="92"/>
    </x:row>
    <x:row r="129">
      <x:c r="A129" s="90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149"/>
      <x:c r="L129" s="91"/>
      <x:c r="M129" s="91"/>
      <x:c r="N129" s="91"/>
      <x:c r="O129" s="91"/>
      <x:c r="P129" s="91"/>
      <x:c r="Q129" s="92"/>
    </x:row>
    <x:row r="130">
      <x:c r="A130" s="90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149"/>
      <x:c r="L130" s="91"/>
      <x:c r="M130" s="91"/>
      <x:c r="N130" s="91"/>
      <x:c r="O130" s="91"/>
      <x:c r="P130" s="91"/>
      <x:c r="Q130" s="92"/>
    </x:row>
    <x:row r="131">
      <x:c r="A131" s="90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149"/>
      <x:c r="L131" s="91"/>
      <x:c r="M131" s="91"/>
      <x:c r="N131" s="91"/>
      <x:c r="O131" s="91"/>
      <x:c r="P131" s="91"/>
      <x:c r="Q131" s="92"/>
    </x:row>
    <x:row r="132">
      <x:c r="A132" s="90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149"/>
      <x:c r="L132" s="91"/>
      <x:c r="M132" s="91"/>
      <x:c r="N132" s="91"/>
      <x:c r="O132" s="91"/>
      <x:c r="P132" s="91"/>
      <x:c r="Q132" s="92"/>
    </x:row>
    <x:row r="133">
      <x:c r="A133" s="90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149"/>
      <x:c r="L133" s="91"/>
      <x:c r="M133" s="91"/>
      <x:c r="N133" s="91"/>
      <x:c r="O133" s="91"/>
      <x:c r="P133" s="91"/>
      <x:c r="Q133" s="92"/>
    </x:row>
    <x:row r="134">
      <x:c r="A134" s="90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149"/>
      <x:c r="L134" s="91"/>
      <x:c r="M134" s="91"/>
      <x:c r="N134" s="91"/>
      <x:c r="O134" s="91"/>
      <x:c r="P134" s="91"/>
      <x:c r="Q134" s="92"/>
    </x:row>
    <x:row r="135">
      <x:c r="A135" s="90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149"/>
      <x:c r="L135" s="91"/>
      <x:c r="M135" s="91"/>
      <x:c r="N135" s="91"/>
      <x:c r="O135" s="91"/>
      <x:c r="P135" s="91"/>
      <x:c r="Q135" s="92"/>
    </x:row>
    <x:row r="136">
      <x:c r="A136" s="90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149"/>
      <x:c r="L136" s="91"/>
      <x:c r="M136" s="91"/>
      <x:c r="N136" s="91"/>
      <x:c r="O136" s="91"/>
      <x:c r="P136" s="91"/>
      <x:c r="Q136" s="92"/>
    </x:row>
    <x:row r="137">
      <x:c r="A137" s="90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149"/>
      <x:c r="L137" s="91"/>
      <x:c r="M137" s="91"/>
      <x:c r="N137" s="91"/>
      <x:c r="O137" s="91"/>
      <x:c r="P137" s="91"/>
      <x:c r="Q137" s="92"/>
    </x:row>
    <x:row r="138">
      <x:c r="A138" s="90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149"/>
      <x:c r="L138" s="91"/>
      <x:c r="M138" s="91"/>
      <x:c r="N138" s="91"/>
      <x:c r="O138" s="91"/>
      <x:c r="P138" s="91"/>
      <x:c r="Q138" s="92"/>
    </x:row>
    <x:row r="139">
      <x:c r="A139" s="90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149"/>
      <x:c r="L139" s="91"/>
      <x:c r="M139" s="91"/>
      <x:c r="N139" s="91"/>
      <x:c r="O139" s="91"/>
      <x:c r="P139" s="91"/>
      <x:c r="Q139" s="92"/>
    </x:row>
    <x:row r="140">
      <x:c r="A140" s="90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149"/>
      <x:c r="L140" s="91"/>
      <x:c r="M140" s="91"/>
      <x:c r="N140" s="91"/>
      <x:c r="O140" s="91"/>
      <x:c r="P140" s="91"/>
      <x:c r="Q140" s="92"/>
    </x:row>
    <x:row r="141">
      <x:c r="A141" s="90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149"/>
      <x:c r="L141" s="91"/>
      <x:c r="M141" s="91"/>
      <x:c r="N141" s="91"/>
      <x:c r="O141" s="91"/>
      <x:c r="P141" s="91"/>
      <x:c r="Q141" s="92"/>
    </x:row>
    <x:row r="142">
      <x:c r="A142" s="90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149"/>
      <x:c r="L142" s="91"/>
      <x:c r="M142" s="91"/>
      <x:c r="N142" s="91"/>
      <x:c r="O142" s="91"/>
      <x:c r="P142" s="91"/>
      <x:c r="Q142" s="92"/>
    </x:row>
    <x:row r="143">
      <x:c r="A143" s="90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149"/>
      <x:c r="L143" s="91"/>
      <x:c r="M143" s="91"/>
      <x:c r="N143" s="91"/>
      <x:c r="O143" s="91"/>
      <x:c r="P143" s="91"/>
      <x:c r="Q143" s="92"/>
    </x:row>
    <x:row r="144">
      <x:c r="A144" s="90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149"/>
      <x:c r="L144" s="91"/>
      <x:c r="M144" s="91"/>
      <x:c r="N144" s="91"/>
      <x:c r="O144" s="91"/>
      <x:c r="P144" s="91"/>
      <x:c r="Q144" s="92"/>
    </x:row>
    <x:row r="145">
      <x:c r="A145" s="90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149"/>
      <x:c r="L145" s="91"/>
      <x:c r="M145" s="91"/>
      <x:c r="N145" s="91"/>
      <x:c r="O145" s="91"/>
      <x:c r="P145" s="91"/>
      <x:c r="Q145" s="92"/>
    </x:row>
    <x:row r="146">
      <x:c r="A146" s="90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149"/>
      <x:c r="L146" s="91"/>
      <x:c r="M146" s="91"/>
      <x:c r="N146" s="91"/>
      <x:c r="O146" s="91"/>
      <x:c r="P146" s="91"/>
      <x:c r="Q146" s="92"/>
    </x:row>
    <x:row r="147">
      <x:c r="A147" s="90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149"/>
      <x:c r="L147" s="91"/>
      <x:c r="M147" s="91"/>
      <x:c r="N147" s="91"/>
      <x:c r="O147" s="91"/>
      <x:c r="P147" s="91"/>
      <x:c r="Q147" s="92"/>
    </x:row>
    <x:row r="148">
      <x:c r="A148" s="90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149"/>
      <x:c r="L148" s="91"/>
      <x:c r="M148" s="91"/>
      <x:c r="N148" s="91"/>
      <x:c r="O148" s="91"/>
      <x:c r="P148" s="91"/>
      <x:c r="Q148" s="92"/>
    </x:row>
    <x:row r="149">
      <x:c r="A149" s="90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149"/>
      <x:c r="L149" s="91"/>
      <x:c r="M149" s="91"/>
      <x:c r="N149" s="91"/>
      <x:c r="O149" s="91"/>
      <x:c r="P149" s="91"/>
      <x:c r="Q149" s="92"/>
    </x:row>
    <x:row r="150">
      <x:c r="A150" s="90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149"/>
      <x:c r="L150" s="91"/>
      <x:c r="M150" s="91"/>
      <x:c r="N150" s="91"/>
      <x:c r="O150" s="91"/>
      <x:c r="P150" s="91"/>
      <x:c r="Q150" s="92"/>
    </x:row>
    <x:row r="151">
      <x:c r="A151" s="90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149"/>
      <x:c r="L151" s="91"/>
      <x:c r="M151" s="91"/>
      <x:c r="N151" s="91"/>
      <x:c r="O151" s="91"/>
      <x:c r="P151" s="91"/>
      <x:c r="Q151" s="92"/>
    </x:row>
    <x:row r="152">
      <x:c r="A152" s="90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149"/>
      <x:c r="L152" s="91"/>
      <x:c r="M152" s="91"/>
      <x:c r="N152" s="91"/>
      <x:c r="O152" s="91"/>
      <x:c r="P152" s="91"/>
      <x:c r="Q152" s="92"/>
    </x:row>
    <x:row r="153">
      <x:c r="A153" s="90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149"/>
      <x:c r="L153" s="91"/>
      <x:c r="M153" s="91"/>
      <x:c r="N153" s="91"/>
      <x:c r="O153" s="91"/>
      <x:c r="P153" s="91"/>
      <x:c r="Q153" s="92"/>
    </x:row>
    <x:row r="154">
      <x:c r="A154" s="90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149"/>
      <x:c r="L154" s="91"/>
      <x:c r="M154" s="91"/>
      <x:c r="N154" s="91"/>
      <x:c r="O154" s="91"/>
      <x:c r="P154" s="91"/>
      <x:c r="Q154" s="92"/>
    </x:row>
    <x:row r="155">
      <x:c r="A155" s="90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149"/>
      <x:c r="L155" s="91"/>
      <x:c r="M155" s="91"/>
      <x:c r="N155" s="91"/>
      <x:c r="O155" s="91"/>
      <x:c r="P155" s="91"/>
      <x:c r="Q155" s="92"/>
    </x:row>
    <x:row r="156">
      <x:c r="A156" s="90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149"/>
      <x:c r="L156" s="91"/>
      <x:c r="M156" s="91"/>
      <x:c r="N156" s="91"/>
      <x:c r="O156" s="91"/>
      <x:c r="P156" s="91"/>
      <x:c r="Q156" s="92"/>
    </x:row>
    <x:row r="157">
      <x:c r="A157" s="90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149"/>
      <x:c r="L157" s="91"/>
      <x:c r="M157" s="91"/>
      <x:c r="N157" s="91"/>
      <x:c r="O157" s="91"/>
      <x:c r="P157" s="91"/>
      <x:c r="Q157" s="92"/>
    </x:row>
    <x:row r="158">
      <x:c r="A158" s="90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149"/>
      <x:c r="L158" s="91"/>
      <x:c r="M158" s="91"/>
      <x:c r="N158" s="91"/>
      <x:c r="O158" s="91"/>
      <x:c r="P158" s="91"/>
      <x:c r="Q158" s="92"/>
    </x:row>
    <x:row r="159">
      <x:c r="A159" s="90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149"/>
      <x:c r="L159" s="91"/>
      <x:c r="M159" s="91"/>
      <x:c r="N159" s="91"/>
      <x:c r="O159" s="91"/>
      <x:c r="P159" s="91"/>
      <x:c r="Q159" s="92"/>
    </x:row>
    <x:row r="160">
      <x:c r="A160" s="90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149"/>
      <x:c r="L160" s="91"/>
      <x:c r="M160" s="91"/>
      <x:c r="N160" s="91"/>
      <x:c r="O160" s="91"/>
      <x:c r="P160" s="91"/>
      <x:c r="Q160" s="92"/>
    </x:row>
    <x:row r="161">
      <x:c r="A161" s="90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149"/>
      <x:c r="L161" s="91"/>
      <x:c r="M161" s="91"/>
      <x:c r="N161" s="91"/>
      <x:c r="O161" s="91"/>
      <x:c r="P161" s="91"/>
      <x:c r="Q161" s="92"/>
    </x:row>
    <x:row r="162">
      <x:c r="A162" s="90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149"/>
      <x:c r="L162" s="91"/>
      <x:c r="M162" s="91"/>
      <x:c r="N162" s="91"/>
      <x:c r="O162" s="91"/>
      <x:c r="P162" s="91"/>
      <x:c r="Q162" s="92"/>
    </x:row>
    <x:row r="163">
      <x:c r="A163" s="90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149"/>
      <x:c r="L163" s="91"/>
      <x:c r="M163" s="91"/>
      <x:c r="N163" s="91"/>
      <x:c r="O163" s="91"/>
      <x:c r="P163" s="91"/>
      <x:c r="Q163" s="92"/>
    </x:row>
    <x:row r="164">
      <x:c r="A164" s="90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149"/>
      <x:c r="L164" s="91"/>
      <x:c r="M164" s="91"/>
      <x:c r="N164" s="91"/>
      <x:c r="O164" s="91"/>
      <x:c r="P164" s="91"/>
      <x:c r="Q164" s="92"/>
    </x:row>
    <x:row r="165">
      <x:c r="A165" s="90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149"/>
      <x:c r="L165" s="91"/>
      <x:c r="M165" s="91"/>
      <x:c r="N165" s="91"/>
      <x:c r="O165" s="91"/>
      <x:c r="P165" s="91"/>
      <x:c r="Q165" s="92"/>
    </x:row>
    <x:row r="166">
      <x:c r="A166" s="90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149"/>
      <x:c r="L166" s="91"/>
      <x:c r="M166" s="91"/>
      <x:c r="N166" s="91"/>
      <x:c r="O166" s="91"/>
      <x:c r="P166" s="91"/>
      <x:c r="Q166" s="92"/>
    </x:row>
    <x:row r="167">
      <x:c r="A167" s="90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149"/>
      <x:c r="L167" s="91"/>
      <x:c r="M167" s="91"/>
      <x:c r="N167" s="91"/>
      <x:c r="O167" s="91"/>
      <x:c r="P167" s="91"/>
      <x:c r="Q167" s="92"/>
    </x:row>
    <x:row r="168">
      <x:c r="A168" s="90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149"/>
      <x:c r="L168" s="91"/>
      <x:c r="M168" s="91"/>
      <x:c r="N168" s="91"/>
      <x:c r="O168" s="91"/>
      <x:c r="P168" s="91"/>
      <x:c r="Q168" s="92"/>
    </x:row>
    <x:row r="169">
      <x:c r="A169" s="90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149"/>
      <x:c r="L169" s="91"/>
      <x:c r="M169" s="91"/>
      <x:c r="N169" s="91"/>
      <x:c r="O169" s="91"/>
      <x:c r="P169" s="91"/>
      <x:c r="Q169" s="92"/>
    </x:row>
    <x:row r="170">
      <x:c r="A170" s="90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149"/>
      <x:c r="L170" s="91"/>
      <x:c r="M170" s="91"/>
      <x:c r="N170" s="91"/>
      <x:c r="O170" s="91"/>
      <x:c r="P170" s="91"/>
      <x:c r="Q170" s="92"/>
    </x:row>
    <x:row r="171">
      <x:c r="A171" s="90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149"/>
      <x:c r="L171" s="91"/>
      <x:c r="M171" s="91"/>
      <x:c r="N171" s="91"/>
      <x:c r="O171" s="91"/>
      <x:c r="P171" s="91"/>
      <x:c r="Q171" s="92"/>
    </x:row>
    <x:row r="172">
      <x:c r="A172" s="90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149"/>
      <x:c r="L172" s="91"/>
      <x:c r="M172" s="91"/>
      <x:c r="N172" s="91"/>
      <x:c r="O172" s="91"/>
      <x:c r="P172" s="91"/>
      <x:c r="Q172" s="92"/>
    </x:row>
    <x:row r="173">
      <x:c r="A173" s="90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149"/>
      <x:c r="L173" s="91"/>
      <x:c r="M173" s="91"/>
      <x:c r="N173" s="91"/>
      <x:c r="O173" s="91"/>
      <x:c r="P173" s="91"/>
      <x:c r="Q173" s="92"/>
    </x:row>
    <x:row r="174">
      <x:c r="A174" s="90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149"/>
      <x:c r="L174" s="91"/>
      <x:c r="M174" s="91"/>
      <x:c r="N174" s="91"/>
      <x:c r="O174" s="91"/>
      <x:c r="P174" s="91"/>
      <x:c r="Q174" s="92"/>
    </x:row>
    <x:row r="175">
      <x:c r="A175" s="90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149"/>
      <x:c r="L175" s="91"/>
      <x:c r="M175" s="91"/>
      <x:c r="N175" s="91"/>
      <x:c r="O175" s="91"/>
      <x:c r="P175" s="91"/>
      <x:c r="Q175" s="92"/>
    </x:row>
    <x:row r="176">
      <x:c r="A176" s="90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149"/>
      <x:c r="L176" s="91"/>
      <x:c r="M176" s="91"/>
      <x:c r="N176" s="91"/>
      <x:c r="O176" s="91"/>
      <x:c r="P176" s="91"/>
      <x:c r="Q176" s="92"/>
    </x:row>
    <x:row r="177">
      <x:c r="A177" s="90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149"/>
      <x:c r="L177" s="91"/>
      <x:c r="M177" s="91"/>
      <x:c r="N177" s="91"/>
      <x:c r="O177" s="91"/>
      <x:c r="P177" s="91"/>
      <x:c r="Q177" s="92"/>
    </x:row>
    <x:row r="178">
      <x:c r="A178" s="90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149"/>
      <x:c r="L178" s="91"/>
      <x:c r="M178" s="91"/>
      <x:c r="N178" s="91"/>
      <x:c r="O178" s="91"/>
      <x:c r="P178" s="91"/>
      <x:c r="Q178" s="92"/>
    </x:row>
    <x:row r="179">
      <x:c r="A179" s="90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149"/>
      <x:c r="L179" s="91"/>
      <x:c r="M179" s="91"/>
      <x:c r="N179" s="91"/>
      <x:c r="O179" s="91"/>
      <x:c r="P179" s="91"/>
      <x:c r="Q179" s="92"/>
    </x:row>
    <x:row r="180">
      <x:c r="A180" s="90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149"/>
      <x:c r="L180" s="91"/>
      <x:c r="M180" s="91"/>
      <x:c r="N180" s="91"/>
      <x:c r="O180" s="91"/>
      <x:c r="P180" s="91"/>
      <x:c r="Q180" s="92"/>
    </x:row>
    <x:row r="181">
      <x:c r="A181" s="90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149"/>
      <x:c r="L181" s="91"/>
      <x:c r="M181" s="91"/>
      <x:c r="N181" s="91"/>
      <x:c r="O181" s="91"/>
      <x:c r="P181" s="91"/>
      <x:c r="Q181" s="92"/>
    </x:row>
    <x:row r="182">
      <x:c r="A182" s="90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149"/>
      <x:c r="L182" s="91"/>
      <x:c r="M182" s="91"/>
      <x:c r="N182" s="91"/>
      <x:c r="O182" s="91"/>
      <x:c r="P182" s="91"/>
      <x:c r="Q182" s="92"/>
    </x:row>
    <x:row r="183">
      <x:c r="A183" s="90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149"/>
      <x:c r="L183" s="91"/>
      <x:c r="M183" s="91"/>
      <x:c r="N183" s="91"/>
      <x:c r="O183" s="91"/>
      <x:c r="P183" s="91"/>
      <x:c r="Q183" s="92"/>
    </x:row>
    <x:row r="184">
      <x:c r="A184" s="90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149"/>
      <x:c r="L184" s="91"/>
      <x:c r="M184" s="91"/>
      <x:c r="N184" s="91"/>
      <x:c r="O184" s="91"/>
      <x:c r="P184" s="91"/>
      <x:c r="Q184" s="92"/>
    </x:row>
    <x:row r="185">
      <x:c r="A185" s="90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149"/>
      <x:c r="L185" s="91"/>
      <x:c r="M185" s="91"/>
      <x:c r="N185" s="91"/>
      <x:c r="O185" s="91"/>
      <x:c r="P185" s="91"/>
      <x:c r="Q185" s="92"/>
    </x:row>
    <x:row r="186">
      <x:c r="A186" s="90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149"/>
      <x:c r="L186" s="91"/>
      <x:c r="M186" s="91"/>
      <x:c r="N186" s="91"/>
      <x:c r="O186" s="91"/>
      <x:c r="P186" s="91"/>
      <x:c r="Q186" s="92"/>
    </x:row>
    <x:row r="187">
      <x:c r="A187" s="90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149"/>
      <x:c r="L187" s="91"/>
      <x:c r="M187" s="91"/>
      <x:c r="N187" s="91"/>
      <x:c r="O187" s="91"/>
      <x:c r="P187" s="91"/>
      <x:c r="Q187" s="92"/>
    </x:row>
    <x:row r="188">
      <x:c r="A188" s="90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149"/>
      <x:c r="L188" s="91"/>
      <x:c r="M188" s="91"/>
      <x:c r="N188" s="91"/>
      <x:c r="O188" s="91"/>
      <x:c r="P188" s="91"/>
      <x:c r="Q188" s="92"/>
    </x:row>
    <x:row r="189">
      <x:c r="A189" s="90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149"/>
      <x:c r="L189" s="91"/>
      <x:c r="M189" s="91"/>
      <x:c r="N189" s="91"/>
      <x:c r="O189" s="91"/>
      <x:c r="P189" s="91"/>
      <x:c r="Q189" s="92"/>
    </x:row>
    <x:row r="190">
      <x:c r="A190" s="90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149"/>
      <x:c r="L190" s="91"/>
      <x:c r="M190" s="91"/>
      <x:c r="N190" s="91"/>
      <x:c r="O190" s="91"/>
      <x:c r="P190" s="91"/>
      <x:c r="Q190" s="92"/>
    </x:row>
    <x:row r="191">
      <x:c r="A191" s="90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149"/>
      <x:c r="L191" s="91"/>
      <x:c r="M191" s="91"/>
      <x:c r="N191" s="91"/>
      <x:c r="O191" s="91"/>
      <x:c r="P191" s="91"/>
      <x:c r="Q191" s="92"/>
    </x:row>
    <x:row r="192">
      <x:c r="A192" s="90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149"/>
      <x:c r="L192" s="91"/>
      <x:c r="M192" s="91"/>
      <x:c r="N192" s="91"/>
      <x:c r="O192" s="91"/>
      <x:c r="P192" s="91"/>
      <x:c r="Q192" s="92"/>
    </x:row>
    <x:row r="193">
      <x:c r="A193" s="90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149"/>
      <x:c r="L193" s="91"/>
      <x:c r="M193" s="91"/>
      <x:c r="N193" s="91"/>
      <x:c r="O193" s="91"/>
      <x:c r="P193" s="91"/>
      <x:c r="Q193" s="92"/>
    </x:row>
    <x:row r="194">
      <x:c r="A194" s="90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149"/>
      <x:c r="L194" s="91"/>
      <x:c r="M194" s="91"/>
      <x:c r="N194" s="91"/>
      <x:c r="O194" s="91"/>
      <x:c r="P194" s="91"/>
      <x:c r="Q194" s="92"/>
    </x:row>
    <x:row r="195">
      <x:c r="A195" s="90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149"/>
      <x:c r="L195" s="91"/>
      <x:c r="M195" s="91"/>
      <x:c r="N195" s="91"/>
      <x:c r="O195" s="91"/>
      <x:c r="P195" s="91"/>
      <x:c r="Q195" s="92"/>
    </x:row>
    <x:row r="196">
      <x:c r="A196" s="90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149"/>
      <x:c r="L196" s="91"/>
      <x:c r="M196" s="91"/>
      <x:c r="N196" s="91"/>
      <x:c r="O196" s="91"/>
      <x:c r="P196" s="91"/>
      <x:c r="Q196" s="92"/>
    </x:row>
    <x:row r="197">
      <x:c r="A197" s="90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149"/>
      <x:c r="L197" s="91"/>
      <x:c r="M197" s="91"/>
      <x:c r="N197" s="91"/>
      <x:c r="O197" s="91"/>
      <x:c r="P197" s="91"/>
      <x:c r="Q197" s="92"/>
    </x:row>
    <x:row r="198">
      <x:c r="A198" s="90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149"/>
      <x:c r="L198" s="91"/>
      <x:c r="M198" s="91"/>
      <x:c r="N198" s="91"/>
      <x:c r="O198" s="91"/>
      <x:c r="P198" s="91"/>
      <x:c r="Q198" s="92"/>
    </x:row>
    <x:row r="199">
      <x:c r="A199" s="90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149"/>
      <x:c r="L199" s="91"/>
      <x:c r="M199" s="91"/>
      <x:c r="N199" s="91"/>
      <x:c r="O199" s="91"/>
      <x:c r="P199" s="91"/>
      <x:c r="Q199" s="92"/>
    </x:row>
    <x:row r="200">
      <x:c r="A200" s="90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149"/>
      <x:c r="L200" s="91"/>
      <x:c r="M200" s="91"/>
      <x:c r="N200" s="91"/>
      <x:c r="O200" s="91"/>
      <x:c r="P200" s="91"/>
      <x:c r="Q200" s="92"/>
    </x:row>
    <x:row r="201">
      <x:c r="A201" s="90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149"/>
      <x:c r="L201" s="91"/>
      <x:c r="M201" s="91"/>
      <x:c r="N201" s="91"/>
      <x:c r="O201" s="91"/>
      <x:c r="P201" s="91"/>
      <x:c r="Q201" s="92"/>
    </x:row>
    <x:row r="202">
      <x:c r="A202" s="90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149"/>
      <x:c r="L202" s="91"/>
      <x:c r="M202" s="91"/>
      <x:c r="N202" s="91"/>
      <x:c r="O202" s="91"/>
      <x:c r="P202" s="91"/>
      <x:c r="Q202" s="92"/>
    </x:row>
    <x:row r="203">
      <x:c r="A203" s="90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149"/>
      <x:c r="L203" s="91"/>
      <x:c r="M203" s="91"/>
      <x:c r="N203" s="91"/>
      <x:c r="O203" s="91"/>
      <x:c r="P203" s="91"/>
      <x:c r="Q203" s="92"/>
    </x:row>
    <x:row r="204">
      <x:c r="A204" s="90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149"/>
      <x:c r="L204" s="91"/>
      <x:c r="M204" s="91"/>
      <x:c r="N204" s="91"/>
      <x:c r="O204" s="91"/>
      <x:c r="P204" s="91"/>
      <x:c r="Q204" s="92"/>
    </x:row>
    <x:row r="205">
      <x:c r="A205" s="90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149"/>
      <x:c r="L205" s="91"/>
      <x:c r="M205" s="91"/>
      <x:c r="N205" s="91"/>
      <x:c r="O205" s="91"/>
      <x:c r="P205" s="91"/>
      <x:c r="Q205" s="92"/>
    </x:row>
    <x:row r="206">
      <x:c r="A206" s="90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149"/>
      <x:c r="L206" s="91"/>
      <x:c r="M206" s="91"/>
      <x:c r="N206" s="91"/>
      <x:c r="O206" s="91"/>
      <x:c r="P206" s="91"/>
      <x:c r="Q206" s="92"/>
    </x:row>
    <x:row r="207">
      <x:c r="A207" s="93"/>
      <x:c r="B207" s="94"/>
      <x:c r="C207" s="94"/>
      <x:c r="D207" s="94"/>
      <x:c r="E207" s="94"/>
      <x:c r="F207" s="94"/>
      <x:c r="G207" s="94"/>
      <x:c r="H207" s="94"/>
      <x:c r="I207" s="94"/>
      <x:c r="J207" s="94"/>
      <x:c r="K207" s="150"/>
      <x:c r="L207" s="94"/>
      <x:c r="M207" s="94"/>
      <x:c r="N207" s="94"/>
      <x:c r="O207" s="94"/>
      <x:c r="P207" s="94"/>
      <x:c r="Q207" s="95"/>
    </x:row>
  </x:sheetData>
  <x:mergeCells>
    <x:mergeCell ref="A1:Q2"/>
    <x:mergeCell ref="A2:Q2"/>
    <x:mergeCell ref="B4:Q4"/>
    <x:mergeCell ref="B5:Q5"/>
  </x:mergeCells>
  <x:dataValidations count="2">
    <x:dataValidation type="list" sqref="C8:C207">
      <x:formula1>"Policy / governance,Source-system extract,Calculation,Methodology / model,Reconciliation,Minutes / approval,Legal / regulatory analysis,Management representation,Other"</x:formula1>
    </x:dataValidation>
    <x:dataValidation type="list" sqref="L8:L207">
      <x:formula1>"Not reviewed,Prepared,In review,Reviewed,Approved,Returned"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2" hidden="0" customWidth="1"/>
    <x:col min="3" max="3" width="44" hidden="0" customWidth="1"/>
    <x:col min="4" max="4" width="24" hidden="0" customWidth="1"/>
    <x:col min="5" max="5" width="12" hidden="0" customWidth="1"/>
    <x:col min="6" max="6" width="12" hidden="0" customWidth="1"/>
    <x:col min="7" max="7" width="22" hidden="0" customWidth="1"/>
    <x:col min="8" max="8" width="34" hidden="0" customWidth="1"/>
    <x:col min="9" max="9" width="15" hidden="0" customWidth="1"/>
    <x:col min="10" max="10" width="12" hidden="0" customWidth="1"/>
    <x:col min="11" max="11" width="16" hidden="0" customWidth="1"/>
    <x:col min="12" max="12" width="32" hidden="0" customWidth="1"/>
    <x:col min="13" max="13" width="14" hidden="0" customWidth="1"/>
    <x:col min="14" max="14" width="14" hidden="0" customWidth="1"/>
  </x:cols>
  <x:sheetData>
    <x:row r="1" ht="34" customHeight="1">
      <x:c r="A1" s="6" t="str">
        <x:v>Primero . UK SRS S2 Ciclo de información · 12- Plan de mes.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</x:row>
    <x:row r="2" ht="30" customHeight="1">
      <x:c r="A2" s="13" t="str">
        <x:v>Tracker de programas con dependencias, puertas de escenario, pruebas y escalada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</x:row>
    <x:row r="4">
      <x:c r="A4" s="123" t="str">
        <x:v>Regla del programa</x:v>
      </x:c>
      <x:c r="B4" s="145" t="str">
        <x:v>Las actividades se superponen: un flujo de trabajo no está completo hasta que se hayan pasado las puertas de alcance, método, evidencia, control y aprobación.</x:v>
      </x:c>
      <x:c r="C4" s="145" t="str"/>
      <x:c r="D4" s="145" t="str"/>
      <x:c r="E4" s="145" t="str"/>
      <x:c r="F4" s="145" t="str"/>
      <x:c r="G4" s="145" t="str"/>
      <x:c r="H4" s="145" t="str"/>
      <x:c r="I4" s="145" t="str"/>
      <x:c r="J4" s="145" t="str"/>
      <x:c r="K4" s="145" t="str"/>
      <x:c r="L4" s="145" t="str"/>
      <x:c r="M4" s="145" t="str"/>
      <x:c r="N4" s="145" t="str"/>
    </x:row>
    <x:row r="5">
      <x:c r="A5" s="123" t="str">
        <x:v>El límite técnico</x:v>
      </x:c>
      <x:c r="B5" s="145" t="str">
        <x:v>3 Agosto 2026. Adaptar las fechas a los requisitos finales de fin de año y aplicables de la entidad.</x:v>
      </x:c>
      <x:c r="C5" s="145" t="str"/>
      <x:c r="D5" s="145" t="str"/>
      <x:c r="E5" s="145" t="str"/>
      <x:c r="F5" s="145" t="str"/>
      <x:c r="G5" s="145" t="str"/>
      <x:c r="H5" s="145" t="str"/>
      <x:c r="I5" s="145" t="str"/>
      <x:c r="J5" s="145" t="str"/>
      <x:c r="K5" s="145" t="str"/>
      <x:c r="L5" s="145" t="str"/>
      <x:c r="M5" s="145" t="str"/>
      <x:c r="N5" s="145" t="str"/>
    </x:row>
    <x:row r="7" ht="40" customHeight="1">
      <x:c r="A7" s="54" t="str">
        <x:v>Identificación de tarea</x:v>
      </x:c>
      <x:c r="B7" s="55" t="str">
        <x:v>Flujo de trabajo</x:v>
      </x:c>
      <x:c r="C7" s="55" t="str">
        <x:v>Actividad</x:v>
      </x:c>
      <x:c r="D7" s="55" t="str">
        <x:v>Propietario</x:v>
      </x:c>
      <x:c r="E7" s="55" t="str">
        <x:v>Mes de inicio</x:v>
      </x:c>
      <x:c r="F7" s="55" t="str">
        <x:v>Fin de mes</x:v>
      </x:c>
      <x:c r="G7" s="55" t="str">
        <x:v>Dependencia</x:v>
      </x:c>
      <x:c r="H7" s="55" t="str">
        <x:v>Puerta / salida</x:v>
      </x:c>
      <x:c r="I7" s="55" t="str">
        <x:v>Estado de la empresa</x:v>
      </x:c>
      <x:c r="J7" s="55" t="str">
        <x:v>Prioridad</x:v>
      </x:c>
      <x:c r="K7" s="55" t="str">
        <x:v>Identificación de la prueba</x:v>
      </x:c>
      <x:c r="L7" s="55" t="str">
        <x:v>Encuentro / acción</x:v>
      </x:c>
      <x:c r="M7" s="55" t="str">
        <x:v>Fecha de vencimiento</x:v>
      </x:c>
      <x:c r="N7" s="56" t="str">
        <x:v>Completado</x:v>
      </x:c>
    </x:row>
    <x:row r="8">
      <x:c r="A8" s="87" t="str">
        <x:v>PLN-001</x:v>
      </x:c>
      <x:c r="B8" s="88" t="str">
        <x:v>Base y gobernanza</x:v>
      </x:c>
      <x:c r="C8" s="88" t="str">
        <x:v>Aprobar la entidad, el período, la ubicación, la materialidad, las superposiciones legales y el enfoque de reclamación</x:v>
      </x:c>
      <x:c r="D8" s="88" t="str">
        <x:v>CFO / Secretario de la Compañía</x:v>
      </x:c>
      <x:c r="E8" s="88" t="n">
        <x:v>1</x:v>
      </x:c>
      <x:c r="F8" s="88" t="n">
        <x:v>1</x:v>
      </x:c>
      <x:c r="G8" s="88" t="str"/>
      <x:c r="H8" s="88" t="str">
        <x:v>Memorándum de base de información</x:v>
      </x:c>
      <x:c r="I8" s="88" t="str">
        <x:v>Completado</x:v>
      </x:c>
      <x:c r="J8" s="88" t="str">
        <x:v>Critico</x:v>
      </x:c>
      <x:c r="K8" s="88" t="str">
        <x:v>EVD-BND-001</x:v>
      </x:c>
      <x:c r="L8" s="88" t="str"/>
      <x:c r="M8" s="148" t="str">
        <x:v>2026-08-05</x:v>
      </x:c>
      <x:c r="N8" s="138" t="n">
        <x:f>IF(I8="Complete",1,IF(I8="On track",0.65,IF(I8="At risk",0.4,IF(I8="Delayed",0.25,0))))</x:f>
        <x:v>0</x:v>
      </x:c>
    </x:row>
    <x:row r="9">
      <x:c r="A9" s="90" t="str">
        <x:v>PLN-002</x:v>
      </x:c>
      <x:c r="B9" s="91" t="str">
        <x:v>Riesgos y oportunidades</x:v>
      </x:c>
      <x:c r="C9" s="91" t="str">
        <x:v>Registro completo de materiales sobre el clima e integración del MER</x:v>
      </x:c>
      <x:c r="D9" s="91" t="str">
        <x:v>Director de riesgos</x:v>
      </x:c>
      <x:c r="E9" s="91" t="n">
        <x:v>1</x:v>
      </x:c>
      <x:c r="F9" s="91" t="n">
        <x:v>3</x:v>
      </x:c>
      <x:c r="G9" s="91" t="str">
        <x:v>PLN-001</x:v>
      </x:c>
      <x:c r="H9" s="91" t="str">
        <x:v>Puerta de la comisión de riesgos</x:v>
      </x:c>
      <x:c r="I9" s="91" t="str">
        <x:v>Completado</x:v>
      </x:c>
      <x:c r="J9" s="91" t="str">
        <x:v>Critico</x:v>
      </x:c>
      <x:c r="K9" s="91" t="str">
        <x:v>EVD-RSK-001</x:v>
      </x:c>
      <x:c r="L9" s="91" t="str"/>
      <x:c r="M9" s="149" t="str">
        <x:v>2026-09-30</x:v>
      </x:c>
      <x:c r="N9" s="139" t="n">
        <x:f>IF(I9="Complete",1,IF(I9="On track",0.65,IF(I9="At risk",0.4,IF(I9="Delayed",0.25,0))))</x:f>
        <x:v>0</x:v>
      </x:c>
    </x:row>
    <x:row r="10">
      <x:c r="A10" s="90" t="str">
        <x:v>PLN-003</x:v>
      </x:c>
      <x:c r="B10" s="91" t="str">
        <x:v>Escenarios</x:v>
      </x:c>
      <x:c r="C10" s="91" t="str">
        <x:v>Análisis físico y de transición completo y conclusión de resistencia</x:v>
      </x:c>
      <x:c r="D10" s="91" t="str">
        <x:v>Director de Estrategia</x:v>
      </x:c>
      <x:c r="E10" s="91" t="n">
        <x:v>2</x:v>
      </x:c>
      <x:c r="F10" s="91" t="n">
        <x:v>5</x:v>
      </x:c>
      <x:c r="G10" s="91" t="str">
        <x:v>PLN-002</x:v>
      </x:c>
      <x:c r="H10" s="91" t="str">
        <x:v>Metodología y desafío de escenario</x:v>
      </x:c>
      <x:c r="I10" s="91" t="str">
        <x:v>En riesgo</x:v>
      </x:c>
      <x:c r="J10" s="91" t="str">
        <x:v>Critico</x:v>
      </x:c>
      <x:c r="K10" s="91" t="str">
        <x:v>EVD-SCN-001</x:v>
      </x:c>
      <x:c r="L10" s="91" t="str">
        <x:v>Sensibilidad a la transición incompleta</x:v>
      </x:c>
      <x:c r="M10" s="149" t="str">
        <x:v>2026-10-31</x:v>
      </x:c>
      <x:c r="N10" s="139" t="n">
        <x:f>IF(I10="Complete",1,IF(I10="On track",0.65,IF(I10="At risk",0.4,IF(I10="Delayed",0.25,0))))</x:f>
        <x:v>0</x:v>
      </x:c>
    </x:row>
    <x:row r="11">
      <x:c r="A11" s="90" t="str">
        <x:v>PLN-004</x:v>
      </x:c>
      <x:c r="B11" s="91" t="str">
        <x:v>GHG</x:v>
      </x:c>
      <x:c r="C11" s="91" t="str">
        <x:v>El alcance completo 1/2/3 la corriente seca y la reconciliación de los límites</x:v>
      </x:c>
      <x:c r="D11" s="91" t="str">
        <x:v>El plomo de sostenibilidad</x:v>
      </x:c>
      <x:c r="E11" s="91" t="n">
        <x:v>2</x:v>
      </x:c>
      <x:c r="F11" s="91" t="n">
        <x:v>6</x:v>
      </x:c>
      <x:c r="G11" s="91" t="str">
        <x:v>PLN-001</x:v>
      </x:c>
      <x:c r="H11" s="91" t="str">
        <x:v>GHG puerta de datos</x:v>
      </x:c>
      <x:c r="I11" s="91" t="str">
        <x:v>En riesgo</x:v>
      </x:c>
      <x:c r="J11" s="91" t="str">
        <x:v>Critico</x:v>
      </x:c>
      <x:c r="K11" s="91" t="str">
        <x:v>EVD-GHG-001</x:v>
      </x:c>
      <x:c r="L11" s="91" t="str">
        <x:v>Categoría 11 método abierto</x:v>
      </x:c>
      <x:c r="M11" s="149" t="str">
        <x:v>2026-11-30</x:v>
      </x:c>
      <x:c r="N11" s="139" t="n">
        <x:f>IF(I11="Complete",1,IF(I11="On track",0.65,IF(I11="At risk",0.4,IF(I11="Delayed",0.25,0))))</x:f>
        <x:v>0</x:v>
      </x:c>
    </x:row>
    <x:row r="12">
      <x:c r="A12" s="90" t="str">
        <x:v>PLN-005</x:v>
      </x:c>
      <x:c r="B12" s="91" t="str">
        <x:v>Metricas y objetivos</x:v>
      </x:c>
      <x:c r="C12" s="91" t="str">
        <x:v>Aprobar el diccionario de datos, las métricas del sector y el registro objetivo</x:v>
      </x:c>
      <x:c r="D12" s="91" t="str">
        <x:v>Sustentabilidad / Estrategia</x:v>
      </x:c>
      <x:c r="E12" s="91" t="n">
        <x:v>4</x:v>
      </x:c>
      <x:c r="F12" s="91" t="n">
        <x:v>7</x:v>
      </x:c>
      <x:c r="G12" s="91" t="str">
        <x:v>PLN-002; PLN-004</x:v>
      </x:c>
      <x:c r="H12" s="91" t="str">
        <x:v>Metría y puerta de destino</x:v>
      </x:c>
      <x:c r="I12" s="91" t="str">
        <x:v>En la pista</x:v>
      </x:c>
      <x:c r="J12" s="91" t="str">
        <x:v>Alto</x:v>
      </x:c>
      <x:c r="K12" s="91" t="str">
        <x:v>EVD-MET-001</x:v>
      </x:c>
      <x:c r="L12" s="91" t="str"/>
      <x:c r="M12" s="149" t="str">
        <x:v>2026-12-31</x:v>
      </x:c>
      <x:c r="N12" s="139" t="n">
        <x:f>IF(I12="Complete",1,IF(I12="On track",0.65,IF(I12="At risk",0.4,IF(I12="Delayed",0.25,0))))</x:f>
        <x:v>0</x:v>
      </x:c>
    </x:row>
    <x:row r="13">
      <x:c r="A13" s="90" t="str">
        <x:v>PLN-006</x:v>
      </x:c>
      <x:c r="B13" s="91" t="str">
        <x:v>Efectos financieros</x:v>
      </x:c>
      <x:c r="C13" s="91" t="str">
        <x:v>Puente completo de efectos financieros actuales y previstos</x:v>
      </x:c>
      <x:c r="D13" s="91" t="str">
        <x:v>Director de FP&amp;A</x:v>
      </x:c>
      <x:c r="E13" s="91" t="n">
        <x:v>4</x:v>
      </x:c>
      <x:c r="F13" s="91" t="n">
        <x:v>8</x:v>
      </x:c>
      <x:c r="G13" s="91" t="str">
        <x:v>PLN-002; PLN-003</x:v>
      </x:c>
      <x:c r="H13" s="91" t="str">
        <x:v>Puerta de financiación del CFO</x:v>
      </x:c>
      <x:c r="I13" s="91" t="str">
        <x:v>En riesgo</x:v>
      </x:c>
      <x:c r="J13" s="91" t="str">
        <x:v>Critico</x:v>
      </x:c>
      <x:c r="K13" s="91" t="str">
        <x:v>EVD-FIN-001</x:v>
      </x:c>
      <x:c r="L13" s="91" t="str">
        <x:v>Dos riesgos no cuantificados</x:v>
      </x:c>
      <x:c r="M13" s="149" t="str">
        <x:v>2027-01-31</x:v>
      </x:c>
      <x:c r="N13" s="139" t="n">
        <x:f>IF(I13="Complete",1,IF(I13="On track",0.65,IF(I13="At risk",0.4,IF(I13="Delayed",0.25,0))))</x:f>
        <x:v>0</x:v>
      </x:c>
    </x:row>
    <x:row r="14">
      <x:c r="A14" s="90" t="str">
        <x:v>PLN-007</x:v>
      </x:c>
      <x:c r="B14" s="91" t="str">
        <x:v>Control de las operaciones</x:v>
      </x:c>
      <x:c r="C14" s="91" t="str">
        <x:v>Prueba de controles clave, pruebas, reconciliaciones y gestión de problemas</x:v>
      </x:c>
      <x:c r="D14" s="91" t="str">
        <x:v>Auditoría interna</x:v>
      </x:c>
      <x:c r="E14" s="91" t="n">
        <x:v>6</x:v>
      </x:c>
      <x:c r="F14" s="91" t="n">
        <x:v>9</x:v>
      </x:c>
      <x:c r="G14" s="91" t="str">
        <x:v>PLN-003; PLN-004; PLN-006</x:v>
      </x:c>
      <x:c r="H14" s="91" t="str">
        <x:v>Puerta de preparación para el control</x:v>
      </x:c>
      <x:c r="I14" s="91" t="str">
        <x:v>No comenzó .</x:v>
      </x:c>
      <x:c r="J14" s="91" t="str">
        <x:v>Critico</x:v>
      </x:c>
      <x:c r="K14" s="91" t="str"/>
      <x:c r="L14" s="91" t="str"/>
      <x:c r="M14" s="149" t="str">
        <x:v>2027-02-28</x:v>
      </x:c>
      <x:c r="N14" s="139" t="n">
        <x:f>IF(I14="Complete",1,IF(I14="On track",0.65,IF(I14="At risk",0.4,IF(I14="Delayed",0.25,0))))</x:f>
        <x:v>0</x:v>
      </x:c>
    </x:row>
    <x:row r="15">
      <x:c r="A15" s="90" t="str">
        <x:v>PLN-008</x:v>
      </x:c>
      <x:c r="B15" s="91" t="str">
        <x:v>Elaboración de proyectos</x:v>
      </x:c>
      <x:c r="C15" s="91" t="str">
        <x:v>Reporte de ensamblaje, referencias cruzadas, juicios, relieves y matriz</x:v>
      </x:c>
      <x:c r="D15" s="91" t="str">
        <x:v>Punto de informe</x:v>
      </x:c>
      <x:c r="E15" s="91" t="n">
        <x:v>8</x:v>
      </x:c>
      <x:c r="F15" s="91" t="n">
        <x:v>10</x:v>
      </x:c>
      <x:c r="G15" s="91" t="str">
        <x:v>PLN-005; PLN-006</x:v>
      </x:c>
      <x:c r="H15" s="91" t="str">
        <x:v>Proyecto técnico completo</x:v>
      </x:c>
      <x:c r="I15" s="91" t="str">
        <x:v>No comenzó .</x:v>
      </x:c>
      <x:c r="J15" s="91" t="str">
        <x:v>Alto</x:v>
      </x:c>
      <x:c r="K15" s="91" t="str"/>
      <x:c r="L15" s="91" t="str"/>
      <x:c r="M15" s="149" t="str">
        <x:v>2027-03-31</x:v>
      </x:c>
      <x:c r="N15" s="139" t="n">
        <x:f>IF(I15="Complete",1,IF(I15="On track",0.65,IF(I15="At risk",0.4,IF(I15="Delayed",0.25,0))))</x:f>
        <x:v>0</x:v>
      </x:c>
    </x:row>
    <x:row r="16">
      <x:c r="A16" s="90" t="str">
        <x:v>PLN-009</x:v>
      </x:c>
      <x:c r="B16" s="91" t="str">
        <x:v>Revisar el artículo</x:v>
      </x:c>
      <x:c r="C16" s="91" t="str">
        <x:v>Realizar una solicitud de pruebas falsas y hallazgos cercanos</x:v>
      </x:c>
      <x:c r="D16" s="91" t="str">
        <x:v>Auditoría interna / revisor</x:v>
      </x:c>
      <x:c r="E16" s="91" t="n">
        <x:v>10</x:v>
      </x:c>
      <x:c r="F16" s="91" t="n">
        <x:v>11</x:v>
      </x:c>
      <x:c r="G16" s="91" t="str">
        <x:v>PLN-007; PLN-008</x:v>
      </x:c>
      <x:c r="H16" s="91" t="str">
        <x:v>Conclusión de preparación</x:v>
      </x:c>
      <x:c r="I16" s="91" t="str">
        <x:v>No comenzó .</x:v>
      </x:c>
      <x:c r="J16" s="91" t="str">
        <x:v>Alto</x:v>
      </x:c>
      <x:c r="K16" s="91" t="str"/>
      <x:c r="L16" s="91" t="str"/>
      <x:c r="M16" s="149" t="str">
        <x:v>2027-04-30</x:v>
      </x:c>
      <x:c r="N16" s="139" t="n">
        <x:f>IF(I16="Complete",1,IF(I16="On track",0.65,IF(I16="At risk",0.4,IF(I16="Delayed",0.25,0))))</x:f>
        <x:v>0</x:v>
      </x:c>
    </x:row>
    <x:row r="17">
      <x:c r="A17" s="90" t="str">
        <x:v>PLN-010</x:v>
      </x:c>
      <x:c r="B17" s="91" t="str">
        <x:v>Aprobación y liberación</x:v>
      </x:c>
      <x:c r="C17" s="91" t="str">
        <x:v>Representativas de la dirección, comité de auditoría, consejo y publicación simultánea</x:v>
      </x:c>
      <x:c r="D17" s="91" t="str">
        <x:v>CFO / Consejo de Administración</x:v>
      </x:c>
      <x:c r="E17" s="91" t="n">
        <x:v>11</x:v>
      </x:c>
      <x:c r="F17" s="91" t="n">
        <x:v>12</x:v>
      </x:c>
      <x:c r="G17" s="91" t="str">
        <x:v>PLN-009</x:v>
      </x:c>
      <x:c r="H17" s="91" t="str">
        <x:v>Puerta de liberación final</x:v>
      </x:c>
      <x:c r="I17" s="91" t="str">
        <x:v>No comenzó .</x:v>
      </x:c>
      <x:c r="J17" s="91" t="str">
        <x:v>Critico</x:v>
      </x:c>
      <x:c r="K17" s="91" t="str"/>
      <x:c r="L17" s="91" t="str"/>
      <x:c r="M17" s="149" t="str">
        <x:v>2027-05-31</x:v>
      </x:c>
      <x:c r="N17" s="139" t="n">
        <x:f>IF(I17="Complete",1,IF(I17="On track",0.65,IF(I17="At risk",0.4,IF(I17="Delayed",0.25,0))))</x:f>
        <x:v>0</x:v>
      </x:c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1"/>
      <x:c r="M18" s="149"/>
      <x:c r="N18" s="139" t="n">
        <x:f>IF(I18="Complete",1,IF(I18="On track",0.65,IF(I18="At risk",0.4,IF(I18="Delayed",0.25,0))))</x:f>
        <x:v>0</x:v>
      </x:c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149"/>
      <x:c r="N19" s="139" t="n">
        <x:f>IF(I19="Complete",1,IF(I19="On track",0.65,IF(I19="At risk",0.4,IF(I19="Delayed",0.25,0))))</x:f>
        <x:v>0</x:v>
      </x:c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1"/>
      <x:c r="M20" s="149"/>
      <x:c r="N20" s="139" t="n">
        <x:f>IF(I20="Complete",1,IF(I20="On track",0.65,IF(I20="At risk",0.4,IF(I20="Delayed",0.25,0))))</x:f>
        <x:v>0</x:v>
      </x:c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149"/>
      <x:c r="N21" s="139" t="n">
        <x:f>IF(I21="Complete",1,IF(I21="On track",0.65,IF(I21="At risk",0.4,IF(I21="Delayed",0.25,0))))</x:f>
        <x:v>0</x:v>
      </x:c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1"/>
      <x:c r="M22" s="149"/>
      <x:c r="N22" s="139" t="n">
        <x:f>IF(I22="Complete",1,IF(I22="On track",0.65,IF(I22="At risk",0.4,IF(I22="Delayed",0.25,0))))</x:f>
        <x:v>0</x:v>
      </x:c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149"/>
      <x:c r="N23" s="139" t="n">
        <x:f>IF(I23="Complete",1,IF(I23="On track",0.65,IF(I23="At risk",0.4,IF(I23="Delayed",0.25,0))))</x:f>
        <x:v>0</x:v>
      </x:c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149"/>
      <x:c r="N24" s="139" t="n">
        <x:f>IF(I24="Complete",1,IF(I24="On track",0.65,IF(I24="At risk",0.4,IF(I24="Delayed",0.25,0))))</x:f>
        <x:v>0</x:v>
      </x:c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149"/>
      <x:c r="N25" s="139" t="n">
        <x:f>IF(I25="Complete",1,IF(I25="On track",0.65,IF(I25="At risk",0.4,IF(I25="Delayed",0.25,0))))</x:f>
        <x:v>0</x:v>
      </x:c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149"/>
      <x:c r="N26" s="139" t="n">
        <x:f>IF(I26="Complete",1,IF(I26="On track",0.65,IF(I26="At risk",0.4,IF(I26="Delayed",0.25,0))))</x:f>
        <x:v>0</x:v>
      </x:c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149"/>
      <x:c r="N27" s="139" t="n">
        <x:f>IF(I27="Complete",1,IF(I27="On track",0.65,IF(I27="At risk",0.4,IF(I27="Delayed",0.25,0))))</x:f>
        <x:v>0</x:v>
      </x:c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149"/>
      <x:c r="N28" s="139" t="n">
        <x:f>IF(I28="Complete",1,IF(I28="On track",0.65,IF(I28="At risk",0.4,IF(I28="Delayed",0.25,0))))</x:f>
        <x:v>0</x:v>
      </x:c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149"/>
      <x:c r="N29" s="139" t="n">
        <x:f>IF(I29="Complete",1,IF(I29="On track",0.65,IF(I29="At risk",0.4,IF(I29="Delayed",0.25,0))))</x:f>
        <x:v>0</x:v>
      </x:c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149"/>
      <x:c r="N30" s="139" t="n">
        <x:f>IF(I30="Complete",1,IF(I30="On track",0.65,IF(I30="At risk",0.4,IF(I30="Delayed",0.25,0))))</x:f>
        <x:v>0</x:v>
      </x:c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149"/>
      <x:c r="N31" s="139" t="n">
        <x:f>IF(I31="Complete",1,IF(I31="On track",0.65,IF(I31="At risk",0.4,IF(I31="Delayed",0.25,0))))</x:f>
        <x:v>0</x:v>
      </x:c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149"/>
      <x:c r="N32" s="139" t="n">
        <x:f>IF(I32="Complete",1,IF(I32="On track",0.65,IF(I32="At risk",0.4,IF(I32="Delayed",0.25,0))))</x:f>
        <x:v>0</x:v>
      </x:c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149"/>
      <x:c r="N33" s="139" t="n">
        <x:f>IF(I33="Complete",1,IF(I33="On track",0.65,IF(I33="At risk",0.4,IF(I33="Delayed",0.25,0))))</x:f>
        <x:v>0</x:v>
      </x:c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149"/>
      <x:c r="N34" s="139" t="n">
        <x:f>IF(I34="Complete",1,IF(I34="On track",0.65,IF(I34="At risk",0.4,IF(I34="Delayed",0.25,0))))</x:f>
        <x:v>0</x:v>
      </x:c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149"/>
      <x:c r="N35" s="139" t="n">
        <x:f>IF(I35="Complete",1,IF(I35="On track",0.65,IF(I35="At risk",0.4,IF(I35="Delayed",0.25,0))))</x:f>
        <x:v>0</x:v>
      </x:c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149"/>
      <x:c r="N36" s="139" t="n">
        <x:f>IF(I36="Complete",1,IF(I36="On track",0.65,IF(I36="At risk",0.4,IF(I36="Delayed",0.25,0))))</x:f>
        <x:v>0</x:v>
      </x:c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149"/>
      <x:c r="N37" s="139" t="n">
        <x:f>IF(I37="Complete",1,IF(I37="On track",0.65,IF(I37="At risk",0.4,IF(I37="Delayed",0.25,0))))</x:f>
        <x:v>0</x:v>
      </x:c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149"/>
      <x:c r="N38" s="139" t="n">
        <x:f>IF(I38="Complete",1,IF(I38="On track",0.65,IF(I38="At risk",0.4,IF(I38="Delayed",0.25,0))))</x:f>
        <x:v>0</x:v>
      </x:c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149"/>
      <x:c r="N39" s="139" t="n">
        <x:f>IF(I39="Complete",1,IF(I39="On track",0.65,IF(I39="At risk",0.4,IF(I39="Delayed",0.25,0))))</x:f>
        <x:v>0</x:v>
      </x:c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149"/>
      <x:c r="N40" s="139" t="n">
        <x:f>IF(I40="Complete",1,IF(I40="On track",0.65,IF(I40="At risk",0.4,IF(I40="Delayed",0.25,0))))</x:f>
        <x:v>0</x:v>
      </x:c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149"/>
      <x:c r="N41" s="139" t="n">
        <x:f>IF(I41="Complete",1,IF(I41="On track",0.65,IF(I41="At risk",0.4,IF(I41="Delayed",0.25,0))))</x:f>
        <x:v>0</x:v>
      </x:c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149"/>
      <x:c r="N42" s="139" t="n">
        <x:f>IF(I42="Complete",1,IF(I42="On track",0.65,IF(I42="At risk",0.4,IF(I42="Delayed",0.25,0))))</x:f>
        <x:v>0</x:v>
      </x:c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149"/>
      <x:c r="N43" s="139" t="n">
        <x:f>IF(I43="Complete",1,IF(I43="On track",0.65,IF(I43="At risk",0.4,IF(I43="Delayed",0.25,0))))</x:f>
        <x:v>0</x:v>
      </x:c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149"/>
      <x:c r="N44" s="139" t="n">
        <x:f>IF(I44="Complete",1,IF(I44="On track",0.65,IF(I44="At risk",0.4,IF(I44="Delayed",0.25,0))))</x:f>
        <x:v>0</x:v>
      </x:c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149"/>
      <x:c r="N45" s="139" t="n">
        <x:f>IF(I45="Complete",1,IF(I45="On track",0.65,IF(I45="At risk",0.4,IF(I45="Delayed",0.25,0))))</x:f>
        <x:v>0</x:v>
      </x:c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149"/>
      <x:c r="N46" s="139" t="n">
        <x:f>IF(I46="Complete",1,IF(I46="On track",0.65,IF(I46="At risk",0.4,IF(I46="Delayed",0.25,0))))</x:f>
        <x:v>0</x:v>
      </x:c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149"/>
      <x:c r="N47" s="139" t="n">
        <x:f>IF(I47="Complete",1,IF(I47="On track",0.65,IF(I47="At risk",0.4,IF(I47="Delayed",0.25,0))))</x:f>
        <x:v>0</x:v>
      </x:c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149"/>
      <x:c r="N48" s="139" t="n">
        <x:f>IF(I48="Complete",1,IF(I48="On track",0.65,IF(I48="At risk",0.4,IF(I48="Delayed",0.25,0))))</x:f>
        <x:v>0</x:v>
      </x:c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149"/>
      <x:c r="N49" s="139" t="n">
        <x:f>IF(I49="Complete",1,IF(I49="On track",0.65,IF(I49="At risk",0.4,IF(I49="Delayed",0.25,0))))</x:f>
        <x:v>0</x:v>
      </x:c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149"/>
      <x:c r="N50" s="139" t="n">
        <x:f>IF(I50="Complete",1,IF(I50="On track",0.65,IF(I50="At risk",0.4,IF(I50="Delayed",0.25,0))))</x:f>
        <x:v>0</x:v>
      </x:c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149"/>
      <x:c r="N51" s="139" t="n">
        <x:f>IF(I51="Complete",1,IF(I51="On track",0.65,IF(I51="At risk",0.4,IF(I51="Delayed",0.25,0))))</x:f>
        <x:v>0</x:v>
      </x:c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149"/>
      <x:c r="N52" s="139" t="n">
        <x:f>IF(I52="Complete",1,IF(I52="On track",0.65,IF(I52="At risk",0.4,IF(I52="Delayed",0.25,0))))</x:f>
        <x:v>0</x:v>
      </x:c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149"/>
      <x:c r="N53" s="139" t="n">
        <x:f>IF(I53="Complete",1,IF(I53="On track",0.65,IF(I53="At risk",0.4,IF(I53="Delayed",0.25,0))))</x:f>
        <x:v>0</x:v>
      </x:c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149"/>
      <x:c r="N54" s="139" t="n">
        <x:f>IF(I54="Complete",1,IF(I54="On track",0.65,IF(I54="At risk",0.4,IF(I54="Delayed",0.25,0))))</x:f>
        <x:v>0</x:v>
      </x:c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149"/>
      <x:c r="N55" s="139" t="n">
        <x:f>IF(I55="Complete",1,IF(I55="On track",0.65,IF(I55="At risk",0.4,IF(I55="Delayed",0.25,0))))</x:f>
        <x:v>0</x:v>
      </x:c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149"/>
      <x:c r="N56" s="139" t="n">
        <x:f>IF(I56="Complete",1,IF(I56="On track",0.65,IF(I56="At risk",0.4,IF(I56="Delayed",0.25,0))))</x:f>
        <x:v>0</x:v>
      </x:c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149"/>
      <x:c r="N57" s="139" t="n">
        <x:f>IF(I57="Complete",1,IF(I57="On track",0.65,IF(I57="At risk",0.4,IF(I57="Delayed",0.25,0))))</x:f>
        <x:v>0</x:v>
      </x:c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149"/>
      <x:c r="N58" s="139" t="n">
        <x:f>IF(I58="Complete",1,IF(I58="On track",0.65,IF(I58="At risk",0.4,IF(I58="Delayed",0.25,0))))</x:f>
        <x:v>0</x:v>
      </x:c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149"/>
      <x:c r="N59" s="139" t="n">
        <x:f>IF(I59="Complete",1,IF(I59="On track",0.65,IF(I59="At risk",0.4,IF(I59="Delayed",0.25,0))))</x:f>
        <x:v>0</x:v>
      </x:c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149"/>
      <x:c r="N60" s="139" t="n">
        <x:f>IF(I60="Complete",1,IF(I60="On track",0.65,IF(I60="At risk",0.4,IF(I60="Delayed",0.25,0))))</x:f>
        <x:v>0</x:v>
      </x:c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149"/>
      <x:c r="N61" s="139" t="n">
        <x:f>IF(I61="Complete",1,IF(I61="On track",0.65,IF(I61="At risk",0.4,IF(I61="Delayed",0.25,0))))</x:f>
        <x:v>0</x:v>
      </x:c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149"/>
      <x:c r="N62" s="139" t="n">
        <x:f>IF(I62="Complete",1,IF(I62="On track",0.65,IF(I62="At risk",0.4,IF(I62="Delayed",0.25,0))))</x:f>
        <x:v>0</x:v>
      </x:c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149"/>
      <x:c r="N63" s="139" t="n">
        <x:f>IF(I63="Complete",1,IF(I63="On track",0.65,IF(I63="At risk",0.4,IF(I63="Delayed",0.25,0))))</x:f>
        <x:v>0</x:v>
      </x:c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149"/>
      <x:c r="N64" s="139" t="n">
        <x:f>IF(I64="Complete",1,IF(I64="On track",0.65,IF(I64="At risk",0.4,IF(I64="Delayed",0.25,0))))</x:f>
        <x:v>0</x:v>
      </x:c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149"/>
      <x:c r="N65" s="139" t="n">
        <x:f>IF(I65="Complete",1,IF(I65="On track",0.65,IF(I65="At risk",0.4,IF(I65="Delayed",0.25,0))))</x:f>
        <x:v>0</x:v>
      </x:c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149"/>
      <x:c r="N66" s="139" t="n">
        <x:f>IF(I66="Complete",1,IF(I66="On track",0.65,IF(I66="At risk",0.4,IF(I66="Delayed",0.25,0))))</x:f>
        <x:v>0</x:v>
      </x:c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149"/>
      <x:c r="N67" s="139" t="n">
        <x:f>IF(I67="Complete",1,IF(I67="On track",0.65,IF(I67="At risk",0.4,IF(I67="Delayed",0.25,0))))</x:f>
        <x:v>0</x:v>
      </x:c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149"/>
      <x:c r="N68" s="139" t="n">
        <x:f>IF(I68="Complete",1,IF(I68="On track",0.65,IF(I68="At risk",0.4,IF(I68="Delayed",0.25,0))))</x:f>
        <x:v>0</x:v>
      </x:c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149"/>
      <x:c r="N69" s="139" t="n">
        <x:f>IF(I69="Complete",1,IF(I69="On track",0.65,IF(I69="At risk",0.4,IF(I69="Delayed",0.25,0))))</x:f>
        <x:v>0</x:v>
      </x:c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149"/>
      <x:c r="N70" s="139" t="n">
        <x:f>IF(I70="Complete",1,IF(I70="On track",0.65,IF(I70="At risk",0.4,IF(I70="Delayed",0.25,0))))</x:f>
        <x:v>0</x:v>
      </x:c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149"/>
      <x:c r="N71" s="139" t="n">
        <x:f>IF(I71="Complete",1,IF(I71="On track",0.65,IF(I71="At risk",0.4,IF(I71="Delayed",0.25,0))))</x:f>
        <x:v>0</x:v>
      </x:c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149"/>
      <x:c r="N72" s="139" t="n">
        <x:f>IF(I72="Complete",1,IF(I72="On track",0.65,IF(I72="At risk",0.4,IF(I72="Delayed",0.25,0))))</x:f>
        <x:v>0</x:v>
      </x:c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149"/>
      <x:c r="N73" s="139" t="n">
        <x:f>IF(I73="Complete",1,IF(I73="On track",0.65,IF(I73="At risk",0.4,IF(I73="Delayed",0.25,0))))</x:f>
        <x:v>0</x:v>
      </x:c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149"/>
      <x:c r="N74" s="139" t="n">
        <x:f>IF(I74="Complete",1,IF(I74="On track",0.65,IF(I74="At risk",0.4,IF(I74="Delayed",0.25,0))))</x:f>
        <x:v>0</x:v>
      </x:c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149"/>
      <x:c r="N75" s="139" t="n">
        <x:f>IF(I75="Complete",1,IF(I75="On track",0.65,IF(I75="At risk",0.4,IF(I75="Delayed",0.25,0))))</x:f>
        <x:v>0</x:v>
      </x:c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149"/>
      <x:c r="N76" s="139" t="n">
        <x:f>IF(I76="Complete",1,IF(I76="On track",0.65,IF(I76="At risk",0.4,IF(I76="Delayed",0.25,0))))</x:f>
        <x:v>0</x:v>
      </x:c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149"/>
      <x:c r="N77" s="139" t="n">
        <x:f>IF(I77="Complete",1,IF(I77="On track",0.65,IF(I77="At risk",0.4,IF(I77="Delayed",0.25,0))))</x:f>
        <x:v>0</x:v>
      </x:c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149"/>
      <x:c r="N78" s="139" t="n">
        <x:f>IF(I78="Complete",1,IF(I78="On track",0.65,IF(I78="At risk",0.4,IF(I78="Delayed",0.25,0))))</x:f>
        <x:v>0</x:v>
      </x:c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149"/>
      <x:c r="N79" s="139" t="n">
        <x:f>IF(I79="Complete",1,IF(I79="On track",0.65,IF(I79="At risk",0.4,IF(I79="Delayed",0.25,0))))</x:f>
        <x:v>0</x:v>
      </x:c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149"/>
      <x:c r="N80" s="139" t="n">
        <x:f>IF(I80="Complete",1,IF(I80="On track",0.65,IF(I80="At risk",0.4,IF(I80="Delayed",0.25,0))))</x:f>
        <x:v>0</x:v>
      </x:c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149"/>
      <x:c r="N81" s="139" t="n">
        <x:f>IF(I81="Complete",1,IF(I81="On track",0.65,IF(I81="At risk",0.4,IF(I81="Delayed",0.25,0))))</x:f>
        <x:v>0</x:v>
      </x:c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149"/>
      <x:c r="N82" s="139" t="n">
        <x:f>IF(I82="Complete",1,IF(I82="On track",0.65,IF(I82="At risk",0.4,IF(I82="Delayed",0.25,0))))</x:f>
        <x:v>0</x:v>
      </x:c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149"/>
      <x:c r="N83" s="139" t="n">
        <x:f>IF(I83="Complete",1,IF(I83="On track",0.65,IF(I83="At risk",0.4,IF(I83="Delayed",0.25,0))))</x:f>
        <x:v>0</x:v>
      </x:c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149"/>
      <x:c r="N84" s="139" t="n">
        <x:f>IF(I84="Complete",1,IF(I84="On track",0.65,IF(I84="At risk",0.4,IF(I84="Delayed",0.25,0))))</x:f>
        <x:v>0</x:v>
      </x:c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149"/>
      <x:c r="N85" s="139" t="n">
        <x:f>IF(I85="Complete",1,IF(I85="On track",0.65,IF(I85="At risk",0.4,IF(I85="Delayed",0.25,0))))</x:f>
        <x:v>0</x:v>
      </x:c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149"/>
      <x:c r="N86" s="139" t="n">
        <x:f>IF(I86="Complete",1,IF(I86="On track",0.65,IF(I86="At risk",0.4,IF(I86="Delayed",0.25,0))))</x:f>
        <x:v>0</x:v>
      </x:c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149"/>
      <x:c r="N87" s="139" t="n">
        <x:f>IF(I87="Complete",1,IF(I87="On track",0.65,IF(I87="At risk",0.4,IF(I87="Delayed",0.25,0))))</x:f>
        <x:v>0</x:v>
      </x:c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149"/>
      <x:c r="N88" s="139" t="n">
        <x:f>IF(I88="Complete",1,IF(I88="On track",0.65,IF(I88="At risk",0.4,IF(I88="Delayed",0.25,0))))</x:f>
        <x:v>0</x:v>
      </x:c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149"/>
      <x:c r="N89" s="139" t="n">
        <x:f>IF(I89="Complete",1,IF(I89="On track",0.65,IF(I89="At risk",0.4,IF(I89="Delayed",0.25,0))))</x:f>
        <x:v>0</x:v>
      </x:c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149"/>
      <x:c r="N90" s="139" t="n">
        <x:f>IF(I90="Complete",1,IF(I90="On track",0.65,IF(I90="At risk",0.4,IF(I90="Delayed",0.25,0))))</x:f>
        <x:v>0</x:v>
      </x:c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149"/>
      <x:c r="N91" s="139" t="n">
        <x:f>IF(I91="Complete",1,IF(I91="On track",0.65,IF(I91="At risk",0.4,IF(I91="Delayed",0.25,0))))</x:f>
        <x:v>0</x:v>
      </x:c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149"/>
      <x:c r="N92" s="139" t="n">
        <x:f>IF(I92="Complete",1,IF(I92="On track",0.65,IF(I92="At risk",0.4,IF(I92="Delayed",0.25,0))))</x:f>
        <x:v>0</x:v>
      </x:c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149"/>
      <x:c r="N93" s="139" t="n">
        <x:f>IF(I93="Complete",1,IF(I93="On track",0.65,IF(I93="At risk",0.4,IF(I93="Delayed",0.25,0))))</x:f>
        <x:v>0</x:v>
      </x:c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149"/>
      <x:c r="N94" s="139" t="n">
        <x:f>IF(I94="Complete",1,IF(I94="On track",0.65,IF(I94="At risk",0.4,IF(I94="Delayed",0.25,0))))</x:f>
        <x:v>0</x:v>
      </x:c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149"/>
      <x:c r="N95" s="139" t="n">
        <x:f>IF(I95="Complete",1,IF(I95="On track",0.65,IF(I95="At risk",0.4,IF(I95="Delayed",0.25,0))))</x:f>
        <x:v>0</x:v>
      </x:c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149"/>
      <x:c r="N96" s="139" t="n">
        <x:f>IF(I96="Complete",1,IF(I96="On track",0.65,IF(I96="At risk",0.4,IF(I96="Delayed",0.25,0))))</x:f>
        <x:v>0</x:v>
      </x:c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149"/>
      <x:c r="N97" s="139" t="n">
        <x:f>IF(I97="Complete",1,IF(I97="On track",0.65,IF(I97="At risk",0.4,IF(I97="Delayed",0.25,0))))</x:f>
        <x:v>0</x:v>
      </x:c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149"/>
      <x:c r="N98" s="139" t="n">
        <x:f>IF(I98="Complete",1,IF(I98="On track",0.65,IF(I98="At risk",0.4,IF(I98="Delayed",0.25,0))))</x:f>
        <x:v>0</x:v>
      </x:c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149"/>
      <x:c r="N99" s="139" t="n">
        <x:f>IF(I99="Complete",1,IF(I99="On track",0.65,IF(I99="At risk",0.4,IF(I99="Delayed",0.25,0))))</x:f>
        <x:v>0</x:v>
      </x:c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149"/>
      <x:c r="N100" s="139" t="n">
        <x:f>IF(I100="Complete",1,IF(I100="On track",0.65,IF(I100="At risk",0.4,IF(I100="Delayed",0.25,0))))</x:f>
        <x:v>0</x:v>
      </x:c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149"/>
      <x:c r="N101" s="139" t="n">
        <x:f>IF(I101="Complete",1,IF(I101="On track",0.65,IF(I101="At risk",0.4,IF(I101="Delayed",0.25,0))))</x:f>
        <x:v>0</x:v>
      </x:c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149"/>
      <x:c r="N102" s="139" t="n">
        <x:f>IF(I102="Complete",1,IF(I102="On track",0.65,IF(I102="At risk",0.4,IF(I102="Delayed",0.25,0))))</x:f>
        <x:v>0</x:v>
      </x:c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149"/>
      <x:c r="N103" s="139" t="n">
        <x:f>IF(I103="Complete",1,IF(I103="On track",0.65,IF(I103="At risk",0.4,IF(I103="Delayed",0.25,0))))</x:f>
        <x:v>0</x:v>
      </x:c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149"/>
      <x:c r="N104" s="139" t="n">
        <x:f>IF(I104="Complete",1,IF(I104="On track",0.65,IF(I104="At risk",0.4,IF(I104="Delayed",0.25,0))))</x:f>
        <x:v>0</x:v>
      </x:c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149"/>
      <x:c r="N105" s="139" t="n">
        <x:f>IF(I105="Complete",1,IF(I105="On track",0.65,IF(I105="At risk",0.4,IF(I105="Delayed",0.25,0))))</x:f>
        <x:v>0</x:v>
      </x:c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149"/>
      <x:c r="N106" s="139" t="n">
        <x:f>IF(I106="Complete",1,IF(I106="On track",0.65,IF(I106="At risk",0.4,IF(I106="Delayed",0.25,0))))</x:f>
        <x:v>0</x:v>
      </x:c>
    </x:row>
    <x:row r="107">
      <x:c r="A107" s="93"/>
      <x:c r="B107" s="94"/>
      <x:c r="C107" s="94"/>
      <x:c r="D107" s="94"/>
      <x:c r="E107" s="94"/>
      <x:c r="F107" s="94"/>
      <x:c r="G107" s="94"/>
      <x:c r="H107" s="94"/>
      <x:c r="I107" s="94"/>
      <x:c r="J107" s="94"/>
      <x:c r="K107" s="94"/>
      <x:c r="L107" s="94"/>
      <x:c r="M107" s="150"/>
      <x:c r="N107" s="140" t="n">
        <x:f>IF(I107="Complete",1,IF(I107="On track",0.65,IF(I107="At risk",0.4,IF(I107="Delayed",0.25,0))))</x:f>
        <x:v>0</x:v>
      </x:c>
    </x:row>
  </x:sheetData>
  <x:mergeCells>
    <x:mergeCell ref="A1:N2"/>
    <x:mergeCell ref="A2:N2"/>
    <x:mergeCell ref="B4:N4"/>
    <x:mergeCell ref="B5:N5"/>
  </x:mergeCells>
  <x:conditionalFormatting sqref="N8:N107">
    <x:cfRule type="colorScale" priority="1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2">
    <x:dataValidation type="list" sqref="I8:I107">
      <x:formula1>"Not started,On track,At risk,Delayed,Complete,Blocked"</x:formula1>
    </x:dataValidation>
    <x:dataValidation type="list" sqref="J8:J107">
      <x:formula1>"Critical,High,Medium,Low"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3" hidden="0" customWidth="1"/>
    <x:col min="3" max="3" width="42" hidden="0" customWidth="1"/>
    <x:col min="4" max="4" width="24" hidden="0" customWidth="1"/>
    <x:col min="5" max="5" width="19" hidden="0" customWidth="1"/>
    <x:col min="6" max="6" width="13" hidden="0" customWidth="1"/>
    <x:col min="7" max="7" width="30" hidden="0" customWidth="1"/>
    <x:col min="8" max="8" width="30" hidden="0" customWidth="1"/>
    <x:col min="9" max="9" width="22" hidden="0" customWidth="1"/>
    <x:col min="10" max="10" width="17" hidden="0" customWidth="1"/>
    <x:col min="11" max="11" width="15" hidden="0" customWidth="1"/>
    <x:col min="12" max="12" width="28" hidden="0" customWidth="1"/>
  </x:cols>
  <x:sheetData>
    <x:row r="1" ht="34" customHeight="1">
      <x:c r="A1" s="6" t="str">
        <x:v>Firma de la Dirección, del Comité y del Consejo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</x:row>
    <x:row r="2" ht="30" customHeight="1">
      <x:c r="A2" s="13" t="str">
        <x:v>Registro final de aprobación para la totalidad, pruebas, disposiciones, UK superposición y liberación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4">
      <x:c r="A4" s="123" t="str">
        <x:v>Regla de liberación</x:v>
      </x:c>
      <x:c r="B4" s="145" t="str">
        <x:v>No apruebe una declaración explícita y sin reservas de conformidad mientras las filas de matriz críticas estén bloqueadas o el uso de la provisión no esté resuelto.</x:v>
      </x:c>
      <x:c r="C4" s="145" t="str"/>
      <x:c r="D4" s="145" t="str"/>
      <x:c r="E4" s="145" t="str"/>
      <x:c r="F4" s="145" t="str"/>
      <x:c r="G4" s="145" t="str"/>
      <x:c r="H4" s="145" t="str"/>
      <x:c r="I4" s="145" t="str"/>
      <x:c r="J4" s="145" t="str"/>
      <x:c r="K4" s="145" t="str"/>
      <x:c r="L4" s="145" t="str"/>
    </x:row>
    <x:row r="5">
      <x:c r="A5" s="123" t="str">
        <x:v>Regla de archivo</x:v>
      </x:c>
      <x:c r="B5" s="145" t="str">
        <x:v>Encierrar el libro de trabajo final, el informe, los documentos de referencia cruzada, el registro de pruebas y el registro de aprobación en la liberación.</x:v>
      </x:c>
      <x:c r="C5" s="145" t="str"/>
      <x:c r="D5" s="145" t="str"/>
      <x:c r="E5" s="145" t="str"/>
      <x:c r="F5" s="145" t="str"/>
      <x:c r="G5" s="145" t="str"/>
      <x:c r="H5" s="145" t="str"/>
      <x:c r="I5" s="145" t="str"/>
      <x:c r="J5" s="145" t="str"/>
      <x:c r="K5" s="145" t="str"/>
      <x:c r="L5" s="145" t="str"/>
    </x:row>
    <x:row r="7" ht="40" customHeight="1">
      <x:c r="A7" s="54" t="str">
        <x:v>Identificación de la puerta</x:v>
      </x:c>
      <x:c r="B7" s="55" t="str">
        <x:v>Puerta de aprobación</x:v>
      </x:c>
      <x:c r="C7" s="55" t="str">
        <x:v>Conclusión requerida</x:v>
      </x:c>
      <x:c r="D7" s="55" t="str">
        <x:v>Propietario/cuerpo</x:v>
      </x:c>
      <x:c r="E7" s="55" t="str">
        <x:v>Decisión de la Comisión</x:v>
      </x:c>
      <x:c r="F7" s="55" t="str">
        <x:v>Fecha de la fecha</x:v>
      </x:c>
      <x:c r="G7" s="55" t="str">
        <x:v>Acciones abiertas</x:v>
      </x:c>
      <x:c r="H7" s="55" t="str">
        <x:v>Prueba / representación</x:v>
      </x:c>
      <x:c r="I7" s="55" t="str">
        <x:v>Bloqueadores críticos</x:v>
      </x:c>
      <x:c r="J7" s="55" t="str">
        <x:v>Estado de la reclamación</x:v>
      </x:c>
      <x:c r="K7" s="55" t="str">
        <x:v>Versión final</x:v>
      </x:c>
      <x:c r="L7" s="56" t="str">
        <x:v>Las notas</x:v>
      </x:c>
    </x:row>
    <x:row r="8">
      <x:c r="A8" s="87" t="str">
        <x:v>SIG-001</x:v>
      </x:c>
      <x:c r="B8" s="88" t="str">
        <x:v>Propietarios de datos</x:v>
      </x:c>
      <x:c r="C8" s="88" t="str">
        <x:v>Las fuentes, los períodos, los límites y las estimaciones están completos.</x:v>
      </x:c>
      <x:c r="D8" s="88" t="str">
        <x:v>Propietarios de datos</x:v>
      </x:c>
      <x:c r="E8" s="88" t="str">
        <x:v>En espera</x:v>
      </x:c>
      <x:c r="F8" s="88" t="str"/>
      <x:c r="G8" s="88" t="str"/>
      <x:c r="H8" s="88" t="str">
        <x:v>Certificaciones de propietarios</x:v>
      </x:c>
      <x:c r="I8" s="88" t="str"/>
      <x:c r="J8" s="88" t="str">
        <x:v>Proyecto de proyecto</x:v>
      </x:c>
      <x:c r="K8" s="88" t="str"/>
      <x:c r="L8" s="89" t="str"/>
    </x:row>
    <x:row r="9">
      <x:c r="A9" s="90" t="str">
        <x:v>SIG-002</x:v>
      </x:c>
      <x:c r="B9" s="91" t="str">
        <x:v>Revisas técnicas</x:v>
      </x:c>
      <x:c r="C9" s="91" t="str">
        <x:v>Los requisitos, fuentes, juicios y disposiciones son exactos.</x:v>
      </x:c>
      <x:c r="D9" s="91" t="str">
        <x:v>Revisor técnico</x:v>
      </x:c>
      <x:c r="E9" s="91" t="str">
        <x:v>En espera</x:v>
      </x:c>
      <x:c r="F9" s="91" t="str"/>
      <x:c r="G9" s="91" t="str"/>
      <x:c r="H9" s="91" t="str">
        <x:v>Matriz de nivel de párrafo</x:v>
      </x:c>
      <x:c r="I9" s="91" t="str"/>
      <x:c r="J9" s="91" t="str">
        <x:v>Proyecto de proyecto</x:v>
      </x:c>
      <x:c r="K9" s="91" t="str"/>
      <x:c r="L9" s="92" t="str"/>
    </x:row>
    <x:row r="10">
      <x:c r="A10" s="90" t="str">
        <x:v>SIG-003</x:v>
      </x:c>
      <x:c r="B10" s="91" t="str">
        <x:v>Consistencia financiera</x:v>
      </x:c>
      <x:c r="C10" s="91" t="str">
        <x:v>Los efectos financieros, los presupuestos, las declaraciones, el captx y la financiación son coherentes.</x:v>
      </x:c>
      <x:c r="D10" s="91" t="str">
        <x:v>CFO</x:v>
      </x:c>
      <x:c r="E10" s="91" t="str">
        <x:v>En espera</x:v>
      </x:c>
      <x:c r="F10" s="91" t="str"/>
      <x:c r="G10" s="91" t="str"/>
      <x:c r="H10" s="91" t="str">
        <x:v>Puente entre el clima y la financiación</x:v>
      </x:c>
      <x:c r="I10" s="91" t="str"/>
      <x:c r="J10" s="91" t="str">
        <x:v>Proyecto de proyecto</x:v>
      </x:c>
      <x:c r="K10" s="91" t="str"/>
      <x:c r="L10" s="92" t="str"/>
    </x:row>
    <x:row r="11">
      <x:c r="A11" s="90" t="str">
        <x:v>SIG-004</x:v>
      </x:c>
      <x:c r="B11" s="91" t="str">
        <x:v>- ¿ Qué ? UK estado de la empresa</x:v>
      </x:c>
      <x:c r="C11" s="91" t="str">
        <x:v>Se presentan correctamente el NFSIS, la SECR, las normas actuales de la FCA, las propuestas y las reclamaciones.</x:v>
      </x:c>
      <x:c r="D11" s="91" t="str">
        <x:v>Secretario de la empresa / Jurídico</x:v>
      </x:c>
      <x:c r="E11" s="91" t="str">
        <x:v>En espera</x:v>
      </x:c>
      <x:c r="F11" s="91" t="str"/>
      <x:c r="G11" s="91" t="str"/>
      <x:c r="H11" s="91" t="str">
        <x:v>Memorándum legal/estatus</x:v>
      </x:c>
      <x:c r="I11" s="91" t="str"/>
      <x:c r="J11" s="91" t="str">
        <x:v>Proyecto de proyecto</x:v>
      </x:c>
      <x:c r="K11" s="91" t="str"/>
      <x:c r="L11" s="92" t="str"/>
    </x:row>
    <x:row r="12">
      <x:c r="A12" s="90" t="str">
        <x:v>SIG-005</x:v>
      </x:c>
      <x:c r="B12" s="91" t="str">
        <x:v>Preparación para el control</x:v>
      </x:c>
      <x:c r="C12" s="91" t="str">
        <x:v>Se diseñan, prueban y se abordan las deficiencias significativas de los controles clave.</x:v>
      </x:c>
      <x:c r="D12" s="91" t="str">
        <x:v>Auditoría interna</x:v>
      </x:c>
      <x:c r="E12" s="91" t="str">
        <x:v>En espera</x:v>
      </x:c>
      <x:c r="F12" s="91" t="str"/>
      <x:c r="G12" s="91" t="str"/>
      <x:c r="H12" s="91" t="str">
        <x:v>Prueba de control y registro de emisión</x:v>
      </x:c>
      <x:c r="I12" s="91" t="str"/>
      <x:c r="J12" s="91" t="str">
        <x:v>Proyecto de proyecto</x:v>
      </x:c>
      <x:c r="K12" s="91" t="str"/>
      <x:c r="L12" s="92" t="str"/>
    </x:row>
    <x:row r="13">
      <x:c r="A13" s="90" t="str">
        <x:v>SIG-006</x:v>
      </x:c>
      <x:c r="B13" s="91" t="str">
        <x:v>Representación de la gestión</x:v>
      </x:c>
      <x:c r="C13" s="91" t="str">
        <x:v>Se representan la integridad, los juicios, las limitaciones y los sucesos posteriores.</x:v>
      </x:c>
      <x:c r="D13" s="91" t="str">
        <x:v>Gestión ejecutiva</x:v>
      </x:c>
      <x:c r="E13" s="91" t="str">
        <x:v>En espera</x:v>
      </x:c>
      <x:c r="F13" s="91" t="str"/>
      <x:c r="G13" s="91" t="str"/>
      <x:c r="H13" s="91" t="str">
        <x:v>Representación firmada</x:v>
      </x:c>
      <x:c r="I13" s="91" t="str"/>
      <x:c r="J13" s="91" t="str">
        <x:v>Proyecto de proyecto</x:v>
      </x:c>
      <x:c r="K13" s="91" t="str"/>
      <x:c r="L13" s="92" t="str"/>
    </x:row>
    <x:row r="14">
      <x:c r="A14" s="90" t="str">
        <x:v>SIG-007</x:v>
      </x:c>
      <x:c r="B14" s="91" t="str">
        <x:v>Comité de auditoría</x:v>
      </x:c>
      <x:c r="C14" s="91" t="str">
        <x:v>Se recomienda a la junta que se divulguen, se hagan controles y se resuelvan asuntos no resueltos.</x:v>
      </x:c>
      <x:c r="D14" s="91" t="str">
        <x:v>Comité de auditoría</x:v>
      </x:c>
      <x:c r="E14" s="91" t="str">
        <x:v>En espera</x:v>
      </x:c>
      <x:c r="F14" s="91" t="str"/>
      <x:c r="G14" s="91" t="str"/>
      <x:c r="H14" s="91" t="str">
        <x:v>Documento/minutos del Comité</x:v>
      </x:c>
      <x:c r="I14" s="91" t="str"/>
      <x:c r="J14" s="91" t="str">
        <x:v>Proyecto de proyecto</x:v>
      </x:c>
      <x:c r="K14" s="91" t="str"/>
      <x:c r="L14" s="92" t="str"/>
    </x:row>
    <x:row r="15">
      <x:c r="A15" s="90" t="str">
        <x:v>SIG-008</x:v>
      </x:c>
      <x:c r="B15" s="91" t="str">
        <x:v>Aprobación del Consejo de Administración</x:v>
      </x:c>
      <x:c r="C15" s="91" t="str">
        <x:v>Se aprueba el informe final, la utilización de las provisiones y la declaración de conformidad.</x:v>
      </x:c>
      <x:c r="D15" s="91" t="str">
        <x:v>Cuadro de trabajo</x:v>
      </x:c>
      <x:c r="E15" s="91" t="str">
        <x:v>En espera</x:v>
      </x:c>
      <x:c r="F15" s="91" t="str"/>
      <x:c r="G15" s="91" t="str"/>
      <x:c r="H15" s="91" t="str">
        <x:v>Papel/minutos de la tabla</x:v>
      </x:c>
      <x:c r="I15" s="91" t="str"/>
      <x:c r="J15" s="91" t="str">
        <x:v>No se puede reclamar</x:v>
      </x:c>
      <x:c r="K15" s="91" t="str"/>
      <x:c r="L15" s="92" t="str"/>
    </x:row>
    <x:row r="16">
      <x:c r="A16" s="90" t="str">
        <x:v>SIG-009</x:v>
      </x:c>
      <x:c r="B16" s="91" t="str">
        <x:v>Control de liberación</x:v>
      </x:c>
      <x:c r="C16" s="91" t="str">
        <x:v>Se verifican la publicación simultánea, las referencias cruzadas, la versión y el archivo.</x:v>
      </x:c>
      <x:c r="D16" s="91" t="str">
        <x:v>Secretario de la empresa</x:v>
      </x:c>
      <x:c r="E16" s="91" t="str">
        <x:v>En espera</x:v>
      </x:c>
      <x:c r="F16" s="91" t="str"/>
      <x:c r="G16" s="91" t="str"/>
      <x:c r="H16" s="91" t="str">
        <x:v>Lista de verificación/estampilla de tiempo de liberación</x:v>
      </x:c>
      <x:c r="I16" s="91" t="str"/>
      <x:c r="J16" s="91" t="str">
        <x:v>No se puede reclamar</x:v>
      </x:c>
      <x:c r="K16" s="91" t="str"/>
      <x:c r="L16" s="92" t="str"/>
    </x:row>
    <x:row r="17">
      <x:c r="A17" s="90"/>
      <x:c r="B17" s="91"/>
      <x:c r="C17" s="91"/>
      <x:c r="D17" s="91"/>
      <x:c r="E17" s="91"/>
      <x:c r="F17" s="91"/>
      <x:c r="G17" s="91"/>
      <x:c r="H17" s="91"/>
      <x:c r="I17" s="91"/>
      <x:c r="J17" s="91"/>
      <x:c r="K17" s="91"/>
      <x:c r="L17" s="92"/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2"/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2"/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2"/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2"/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2"/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2"/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2"/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2"/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2"/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2"/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2"/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2"/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2"/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2"/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2"/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2"/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2"/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2"/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2"/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2"/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2"/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2"/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2"/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2"/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2"/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2"/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2"/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2"/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2"/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2"/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2"/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2"/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2"/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2"/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2"/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2"/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2"/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2"/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2"/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2"/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2"/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2"/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2"/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2"/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2"/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2"/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2"/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2"/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2"/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2"/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2"/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2"/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2"/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2"/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2"/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2"/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2"/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2"/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2"/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2"/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2"/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2"/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2"/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2"/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2"/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2"/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2"/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2"/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2"/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2"/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2"/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2"/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2"/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2"/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2"/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2"/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2"/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2"/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2"/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2"/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2"/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2"/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2"/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2"/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2"/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2"/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2"/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2"/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2"/>
    </x:row>
    <x:row r="107">
      <x:c r="A107" s="93"/>
      <x:c r="B107" s="94"/>
      <x:c r="C107" s="94"/>
      <x:c r="D107" s="94"/>
      <x:c r="E107" s="94"/>
      <x:c r="F107" s="94"/>
      <x:c r="G107" s="94"/>
      <x:c r="H107" s="94"/>
      <x:c r="I107" s="94"/>
      <x:c r="J107" s="94"/>
      <x:c r="K107" s="94"/>
      <x:c r="L107" s="95"/>
    </x:row>
  </x:sheetData>
  <x:mergeCells>
    <x:mergeCell ref="A1:L2"/>
    <x:mergeCell ref="A2:L2"/>
    <x:mergeCell ref="B4:L4"/>
    <x:mergeCell ref="B5:L5"/>
  </x:mergeCells>
  <x:conditionalFormatting sqref="E8:E107">
    <x:cfRule type="expression" dxfId="55" priority="1">
      <x:formula>$E8="Approve"</x:formula>
    </x:cfRule>
    <x:cfRule type="expression" dxfId="56" priority="2">
      <x:formula>$E8="Return"</x:formula>
    </x:cfRule>
  </x:conditionalFormatting>
  <x:dataValidations count="1">
    <x:dataValidation type="list" sqref="E8:E107">
      <x:formula1>"Pending,Approve,Approve with actions,Return,Reject"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8" hidden="0" customWidth="1"/>
    <x:col min="3" max="3" width="12" hidden="0" customWidth="1"/>
    <x:col min="4" max="4" width="12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34" customHeight="1">
      <x:c r="A1" s="6" t="str">
        <x:v>UK SRS S2 Matriz de divulgación del clima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</x:row>
    <x:row r="2" ht="30" customHeight="1">
      <x:c r="A2" s="13" t="str">
        <x:v>Academia de Informes de Londres · Control de la implementación, pruebas y tablero de control de firma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4" ht="30" customHeight="1">
      <x:c r="A4" s="156" t="str">
        <x:v>Utilice las pestañas detalladas para apoyar el informe real. Los porcentajes del panel de control no superan los bloqueadores críticos o la evidencia incompleta.</x:v>
      </x:c>
      <x:c r="B4" s="156"/>
      <x:c r="C4" s="156"/>
      <x:c r="D4" s="156"/>
      <x:c r="E4" s="156"/>
      <x:c r="F4" s="156"/>
      <x:c r="G4" s="156"/>
      <x:c r="H4" s="156"/>
      <x:c r="I4" s="156"/>
      <x:c r="J4" s="156"/>
      <x:c r="K4" s="156"/>
      <x:c r="L4" s="156"/>
    </x:row>
    <x:row r="6" ht="40" customHeight="1">
      <x:c r="A6" s="54" t="str">
        <x:v>Control de documentos</x:v>
      </x:c>
      <x:c r="B6" s="55" t="str">
        <x:v>El valor</x:v>
      </x:c>
      <x:c r="C6" s="55" t="str"/>
      <x:c r="D6" s="56" t="str"/>
      <x:c r="F6" s="179" t="str">
        <x:v>TOTAL REQUIREMENT ROWS</x:v>
      </x:c>
      <x:c r="G6" s="179"/>
      <x:c r="H6" s="179"/>
      <x:c r="I6" s="179" t="str">
        <x:v>COMPLETE</x:v>
      </x:c>
      <x:c r="J6" s="179"/>
      <x:c r="K6" s="179"/>
      <x:c r="L6" s="179"/>
    </x:row>
    <x:row r="7">
      <x:c r="A7" s="166" t="str">
        <x:v>Entidad</x:v>
      </x:c>
      <x:c r="B7" s="88" t="str">
        <x:v>[ENTITY NAME]</x:v>
      </x:c>
      <x:c r="C7" s="88" t="str"/>
      <x:c r="D7" s="89" t="str"/>
      <x:c r="F7" s="196" t="n">
        <x:f>COUNTA('S1 Foundations'!A8:A207)+COUNTA('Four Pillars'!A8:A207)+COUNTA('GHG &amp; Financed Emissions'!A8:A207)+COUNTA('Reliefs &amp; Compliance'!A8:A207)+COUNTA('UK Legal Overlaps'!A8:A207)</x:f>
        <x:v>37</x:v>
      </x:c>
      <x:c r="G7" s="197"/>
      <x:c r="H7" s="198"/>
      <x:c r="I7" s="196" t="n">
        <x:f>COUNTIF('S1 Foundations'!D8:D207,"Complete")+COUNTIF('Four Pillars'!D8:D207,"Complete")+COUNTIF('GHG &amp; Financed Emissions'!D8:D207,"Complete")+COUNTIF('Reliefs &amp; Compliance'!D8:D207,"Complete")+COUNTIF('UK Legal Overlaps'!D8:D207,"Complete")</x:f>
        <x:v>0</x:v>
      </x:c>
      <x:c r="J7" s="197"/>
      <x:c r="K7" s="197"/>
      <x:c r="L7" s="198"/>
    </x:row>
    <x:row r="8">
      <x:c r="A8" s="167" t="str">
        <x:v>Periodo de presentación de informes</x:v>
      </x:c>
      <x:c r="B8" s="91" t="str">
        <x:v>[YEAR ENDED DATE]</x:v>
      </x:c>
      <x:c r="C8" s="91" t="str"/>
      <x:c r="D8" s="92" t="str"/>
      <x:c r="F8" s="199"/>
      <x:c r="G8" s="200"/>
      <x:c r="H8" s="201"/>
      <x:c r="I8" s="199"/>
      <x:c r="J8" s="200"/>
      <x:c r="K8" s="200"/>
      <x:c r="L8" s="201"/>
    </x:row>
    <x:row r="9">
      <x:c r="A9" s="167" t="str">
        <x:v>Versión del libro de trabajo</x:v>
      </x:c>
      <x:c r="B9" s="91" t="str">
        <x:v>1.0</x:v>
      </x:c>
      <x:c r="C9" s="91" t="str"/>
      <x:c r="D9" s="92" t="str"/>
    </x:row>
    <x:row r="10">
      <x:c r="A10" s="167" t="str">
        <x:v>El límite técnico</x:v>
      </x:c>
      <x:c r="B10" s="91" t="str">
        <x:v>2026-08-03</x:v>
      </x:c>
      <x:c r="C10" s="91" t="str"/>
      <x:c r="D10" s="92" t="str"/>
      <x:c r="F10" s="179" t="str">
        <x:v>GAPS / BLOCKED</x:v>
      </x:c>
      <x:c r="G10" s="179"/>
      <x:c r="H10" s="179"/>
      <x:c r="I10" s="179" t="str">
        <x:v>OVERALL COMPLETION</x:v>
      </x:c>
      <x:c r="J10" s="179"/>
      <x:c r="K10" s="179"/>
      <x:c r="L10" s="179"/>
    </x:row>
    <x:row r="11">
      <x:c r="A11" s="168" t="str">
        <x:v>Propietario general</x:v>
      </x:c>
      <x:c r="B11" s="94" t="str">
        <x:v>[CFO / REPORTING OWNER]</x:v>
      </x:c>
      <x:c r="C11" s="94" t="str"/>
      <x:c r="D11" s="95" t="str"/>
      <x:c r="F11" s="196" t="n">
        <x:f>COUNTIF('S1 Foundations'!D8:D207,"Gap")+COUNTIF('S1 Foundations'!D8:D207,"Blocked")+COUNTIF('Four Pillars'!D8:D207,"Gap")+COUNTIF('Four Pillars'!D8:D207,"Blocked")+COUNTIF('GHG &amp; Financed Emissions'!D8:D207,"Gap")+COUNTIF('GHG &amp; Financed Emissions'!D8:D207,"Blocked")+COUNTIF('Reliefs &amp; Compliance'!D8:D207,"Gap")+COUNTIF('Reliefs &amp; Compliance'!D8:D207,"Blocked")</x:f>
        <x:v>0</x:v>
      </x:c>
      <x:c r="G11" s="197"/>
      <x:c r="H11" s="198"/>
      <x:c r="I11" s="222" t="n">
        <x:f>IF(F7=0,0,I7/F7)</x:f>
        <x:v>0</x:v>
      </x:c>
      <x:c r="J11" s="223"/>
      <x:c r="K11" s="223"/>
      <x:c r="L11" s="224"/>
    </x:row>
    <x:row r="12">
      <x:c r="F12" s="199"/>
      <x:c r="G12" s="200"/>
      <x:c r="H12" s="201"/>
      <x:c r="I12" s="225"/>
      <x:c r="J12" s="226"/>
      <x:c r="K12" s="226"/>
      <x:c r="L12" s="227"/>
    </x:row>
    <x:row r="15" ht="40" customHeight="1">
      <x:c r="A15" s="54" t="str">
        <x:v>Estado de la empresa</x:v>
      </x:c>
      <x:c r="B15" s="55" t="str">
        <x:v>Significado</x:v>
      </x:c>
      <x:c r="C15" s="56" t="str">
        <x:v>El conde .</x:v>
      </x:c>
    </x:row>
    <x:row r="16">
      <x:c r="A16" s="87" t="str">
        <x:v>Completado</x:v>
      </x:c>
      <x:c r="B16" s="88" t="str">
        <x:v>Evidencia, control y revisión completos</x:v>
      </x:c>
      <x:c r="C16" s="89" t="n">
        <x:f>COUNTIF('S1 Foundations'!$D$8:$D$207,A16)+COUNTIF('Four Pillars'!$D$8:$D$207,A16)+COUNTIF('GHG &amp; Financed Emissions'!$D$8:$D$207,A16)+COUNTIF('Reliefs &amp; Compliance'!$D$8:$D$207,A16)+COUNTIF('UK Legal Overlaps'!$D$8:$D$207,A16)</x:f>
        <x:v>10</x:v>
      </x:c>
    </x:row>
    <x:row r="17">
      <x:c r="A17" s="90" t="str">
        <x:v>En curso</x:v>
      </x:c>
      <x:c r="B17" s="91" t="str">
        <x:v>Trabajo definido pero no completo</x:v>
      </x:c>
      <x:c r="C17" s="92" t="n">
        <x:f>COUNTIF('S1 Foundations'!$D$8:$D$207,A17)+COUNTIF('Four Pillars'!$D$8:$D$207,A17)+COUNTIF('GHG &amp; Financed Emissions'!$D$8:$D$207,A17)+COUNTIF('Reliefs &amp; Compliance'!$D$8:$D$207,A17)+COUNTIF('UK Legal Overlaps'!$D$8:$D$207,A17)</x:f>
        <x:v>13</x:v>
      </x:c>
    </x:row>
    <x:row r="18">
      <x:c r="A18" s="90" t="str">
        <x:v>El espacio entre las partes</x:v>
      </x:c>
      <x:c r="B18" s="91" t="str">
        <x:v>Falta información/control relevante</x:v>
      </x:c>
      <x:c r="C18" s="92" t="n">
        <x:f>COUNTIF('S1 Foundations'!$D$8:$D$207,A18)+COUNTIF('Four Pillars'!$D$8:$D$207,A18)+COUNTIF('GHG &amp; Financed Emissions'!$D$8:$D$207,A18)+COUNTIF('Reliefs &amp; Compliance'!$D$8:$D$207,A18)+COUNTIF('UK Legal Overlaps'!$D$8:$D$207,A18)</x:f>
        <x:v>4</x:v>
      </x:c>
    </x:row>
    <x:row r="19">
      <x:c r="A19" s="90" t="str">
        <x:v>Bloqueado</x:v>
      </x:c>
      <x:c r="B19" s="91" t="str">
        <x:v>Un problema crítico impide la liberación.</x:v>
      </x:c>
      <x:c r="C19" s="92" t="n">
        <x:f>COUNTIF('S1 Foundations'!$D$8:$D$207,A19)+COUNTIF('Four Pillars'!$D$8:$D$207,A19)+COUNTIF('GHG &amp; Financed Emissions'!$D$8:$D$207,A19)+COUNTIF('Reliefs &amp; Compliance'!$D$8:$D$207,A19)+COUNTIF('UK Legal Overlaps'!$D$8:$D$207,A19)</x:f>
        <x:v>2</x:v>
      </x:c>
    </x:row>
    <x:row r="20">
      <x:c r="A20" s="90" t="str">
        <x:v>Relieve utilizado</x:v>
      </x:c>
      <x:c r="B20" s="91" t="str">
        <x:v>Disposiciones específicas aplicadas y divulgadas</x:v>
      </x:c>
      <x:c r="C20" s="92" t="n">
        <x:f>COUNTIF('S1 Foundations'!$D$8:$D$207,A20)+COUNTIF('Four Pillars'!$D$8:$D$207,A20)+COUNTIF('GHG &amp; Financed Emissions'!$D$8:$D$207,A20)+COUNTIF('Reliefs &amp; Compliance'!$D$8:$D$207,A20)+COUNTIF('UK Legal Overlaps'!$D$8:$D$207,A20)</x:f>
        <x:v>1</x:v>
      </x:c>
    </x:row>
    <x:row r="21">
      <x:c r="A21" s="90" t="str">
        <x:v>No se aplica</x:v>
      </x:c>
      <x:c r="B21" s="91" t="str">
        <x:v>No se aplica el requisito subyacente</x:v>
      </x:c>
      <x:c r="C21" s="92" t="n">
        <x:f>COUNTIF('S1 Foundations'!$D$8:$D$207,A21)+COUNTIF('Four Pillars'!$D$8:$D$207,A21)+COUNTIF('GHG &amp; Financed Emissions'!$D$8:$D$207,A21)+COUNTIF('Reliefs &amp; Compliance'!$D$8:$D$207,A21)+COUNTIF('UK Legal Overlaps'!$D$8:$D$207,A21)</x:f>
        <x:v>7</x:v>
      </x:c>
    </x:row>
    <x:row r="22">
      <x:c r="A22" s="90" t="str">
        <x:v>No es importante.</x:v>
      </x:c>
      <x:c r="B22" s="91" t="str">
        <x:v>Evaluación como no material</x:v>
      </x:c>
      <x:c r="C22" s="92" t="n">
        <x:f>COUNTIF('S1 Foundations'!$D$8:$D$207,A22)+COUNTIF('Four Pillars'!$D$8:$D$207,A22)+COUNTIF('GHG &amp; Financed Emissions'!$D$8:$D$207,A22)+COUNTIF('Reliefs &amp; Compliance'!$D$8:$D$207,A22)+COUNTIF('UK Legal Overlaps'!$D$8:$D$207,A22)</x:f>
        <x:v>0</x:v>
      </x:c>
    </x:row>
    <x:row r="23">
      <x:c r="A23" s="90" t="str">
        <x:v>No comenzó .</x:v>
      </x:c>
      <x:c r="B23" s="91" t="str">
        <x:v>No se ha completado ningún trabajo</x:v>
      </x:c>
      <x:c r="C23" s="92" t="n">
        <x:f>COUNTIF('S1 Foundations'!$D$8:$D$207,A23)+COUNTIF('Four Pillars'!$D$8:$D$207,A23)+COUNTIF('GHG &amp; Financed Emissions'!$D$8:$D$207,A23)+COUNTIF('Reliefs &amp; Compliance'!$D$8:$D$207,A23)+COUNTIF('UK Legal Overlaps'!$D$8:$D$207,A23)</x:f>
        <x:v>0</x:v>
      </x:c>
    </x:row>
    <x:row r="24">
      <x:c r="A24" s="93" t="str">
        <x:v>Approvedado</x:v>
      </x:c>
      <x:c r="B24" s="94" t="str">
        <x:v>Completado el proceso de aprobación final</x:v>
      </x:c>
      <x:c r="C24" s="95" t="n">
        <x:f>COUNTIF('S1 Foundations'!$D$8:$D$207,A24)+COUNTIF('Four Pillars'!$D$8:$D$207,A24)+COUNTIF('GHG &amp; Financed Emissions'!$D$8:$D$207,A24)+COUNTIF('Reliefs &amp; Compliance'!$D$8:$D$207,A24)+COUNTIF('UK Legal Overlaps'!$D$8:$D$207,A24)</x:f>
        <x:v>0</x:v>
      </x:c>
    </x:row>
    <x:row r="28">
      <x:c r="A28" s="123" t="str">
        <x:v>Puertas de liberación críticas</x:v>
      </x:c>
      <x:c r="B28" s="132" t="str">
        <x:v>1- Completidad de aplicabilidad/materialidad. 2- Las pruebas y los controles completos. 3- las disposiciones y UK superposición aprobada. 4- Representaciones de gestión obtenidas. 5El comité de auditoría y la junta aproban la solicitud final. 6- Publicación simultánea y archivo verificado.</x:v>
      </x:c>
      <x:c r="C28" s="132" t="str"/>
      <x:c r="D28" s="132" t="str"/>
      <x:c r="E28" s="132" t="str"/>
      <x:c r="F28" s="132" t="str"/>
      <x:c r="G28" s="132" t="str"/>
      <x:c r="H28" s="132" t="str"/>
      <x:c r="I28" s="132" t="str"/>
      <x:c r="J28" s="132" t="str"/>
      <x:c r="K28" s="132" t="str"/>
      <x:c r="L28" s="132" t="str"/>
    </x:row>
    <x:row r="29">
      <x:c r="A29" s="123" t="str">
        <x:v>Estado de la fuente clave</x:v>
      </x:c>
      <x:c r="B29" s="132" t="str">
        <x:v>El final UK SRS S1 y S2 se publicaron en febrero 2026 para uso voluntario.5 Las autoridades competentes de la Comunidad Europea han informado a los Estados miembros que, en el marco del procedimiento de investigación, se ha realizado una consulta en el período límite técnico.</x:v>
      </x:c>
      <x:c r="C29" s="132" t="str"/>
      <x:c r="D29" s="132" t="str"/>
      <x:c r="E29" s="132" t="str"/>
      <x:c r="F29" s="132" t="str"/>
      <x:c r="G29" s="132" t="str"/>
      <x:c r="H29" s="132" t="str"/>
      <x:c r="I29" s="132" t="str"/>
      <x:c r="J29" s="132" t="str"/>
      <x:c r="K29" s="132" t="str"/>
      <x:c r="L29" s="132" t="str"/>
    </x:row>
    <x:row r="30">
      <x:c r="A30" s="123" t="str">
        <x:v>Las direcciones de origen</x:v>
      </x:c>
      <x:c r="B30" s="132" t="str">
        <x:v>https://assets.publishing.service.gov.uk/media/699dd3b007d7bff3604d6c5e/uk_srs_1_general_requirements_for_disclosure_of_sustainability_related_financial_information.pdf | https://assets.publishing.service.gov.uk/media/699ddf22532c9ad91ebbcc2b/uk_srs_s2_climate_related_disclosures.pdf | https://www.fca.org.uk/publications/consultation-papers/cp26-5-sustainability-disclosures</x:v>
      </x:c>
      <x:c r="C30" s="132" t="str"/>
      <x:c r="D30" s="132" t="str"/>
      <x:c r="E30" s="132" t="str"/>
      <x:c r="F30" s="132" t="str"/>
      <x:c r="G30" s="132" t="str"/>
      <x:c r="H30" s="132" t="str"/>
      <x:c r="I30" s="132" t="str"/>
      <x:c r="J30" s="132" t="str"/>
      <x:c r="K30" s="132" t="str"/>
      <x:c r="L30" s="132" t="str"/>
    </x:row>
    <x:row r="31">
      <x:c r="A31" s="123" t="str">
        <x:v>Limitación de uso</x:v>
      </x:c>
      <x:c r="B31" s="132" t="str">
        <x:v>Sólo ayuda a la ejecución: no sustituye las normas finales, el asesoramiento jurídico, una auditoría legal o un compromiso de garantía.</x:v>
      </x:c>
      <x:c r="C31" s="132" t="str"/>
      <x:c r="D31" s="132" t="str"/>
      <x:c r="E31" s="132" t="str"/>
      <x:c r="F31" s="132" t="str"/>
      <x:c r="G31" s="132" t="str"/>
      <x:c r="H31" s="132" t="str"/>
      <x:c r="I31" s="132" t="str"/>
      <x:c r="J31" s="132" t="str"/>
      <x:c r="K31" s="132" t="str"/>
      <x:c r="L31" s="132" t="str"/>
    </x:row>
  </x:sheetData>
  <x:mergeCells>
    <x:mergeCell ref="A1:L2"/>
    <x:mergeCell ref="A2:L2"/>
    <x:mergeCell ref="A4:L4"/>
    <x:mergeCell ref="B7:D7"/>
    <x:mergeCell ref="B8:D8"/>
    <x:mergeCell ref="B9:D9"/>
    <x:mergeCell ref="B10:D10"/>
    <x:mergeCell ref="B11:D11"/>
    <x:mergeCell ref="F6:H6"/>
    <x:mergeCell ref="F7:H8"/>
    <x:mergeCell ref="I6:L6"/>
    <x:mergeCell ref="I7:L8"/>
    <x:mergeCell ref="F10:H10"/>
    <x:mergeCell ref="F11:H12"/>
    <x:mergeCell ref="I10:L10"/>
    <x:mergeCell ref="I11:L12"/>
    <x:mergeCell ref="B28:L28"/>
    <x:mergeCell ref="B29:L29"/>
    <x:mergeCell ref="B30:L30"/>
    <x:mergeCell ref="B31:L31"/>
  </x:mergeCells>
  <x:conditionalFormatting sqref="A16:A24">
    <x:cfRule type="expression" dxfId="57" priority="1">
      <x:formula>$A16="Complete"</x:formula>
    </x:cfRule>
    <x:cfRule type="expression" dxfId="58" priority="2">
      <x:formula>$A16="Approved"</x:formula>
    </x:cfRule>
    <x:cfRule type="expression" dxfId="59" priority="3">
      <x:formula>$A16="In progress"</x:formula>
    </x:cfRule>
    <x:cfRule type="expression" dxfId="60" priority="4">
      <x:formula>$A16="Not started"</x:formula>
    </x:cfRule>
    <x:cfRule type="expression" dxfId="61" priority="5">
      <x:formula>$A16="Gap"</x:formula>
    </x:cfRule>
    <x:cfRule type="expression" dxfId="62" priority="6">
      <x:formula>$A16="Blocked"</x:formula>
    </x:cfRule>
    <x:cfRule type="expression" dxfId="63" priority="7">
      <x:formula>$A16="Not applicable"</x:formula>
    </x:cfRule>
    <x:cfRule type="expression" dxfId="64" priority="8">
      <x:formula>$A16="Immaterial"</x:formula>
    </x:cfRule>
    <x:cfRule type="expression" dxfId="65" priority="9">
      <x:formula>$A16="Relief used"</x:formula>
    </x:cfRule>
  </x:conditionalFormatting>
  <x:pageMargins left="0.7" right="0.7" top="0.75" bottom="0.75" header="0.3" footer="0.3"/>
  <x:drawing xmlns:r="http://schemas.openxmlformats.org/officeDocument/2006/relationships" r:id="Rb3bb2dd9f7c14a6f"/>
</x:worksheet>
</file>