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37ae00a6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1417d0499e54e23"/>
    <x:sheet xmlns:r="http://schemas.openxmlformats.org/officeDocument/2006/relationships" name="R&amp;O Register" sheetId="2" r:id="R36ffdbe2e8f842b4"/>
    <x:sheet xmlns:r="http://schemas.openxmlformats.org/officeDocument/2006/relationships" name="Scoring Guide" sheetId="3" r:id="Raf73978217264091"/>
    <x:sheet xmlns:r="http://schemas.openxmlformats.org/officeDocument/2006/relationships" name="Financial Effects Bridge" sheetId="4" r:id="Rc2852e9ae6374936"/>
    <x:sheet xmlns:r="http://schemas.openxmlformats.org/officeDocument/2006/relationships" name="Disclosure Links" sheetId="5" r:id="R7b6ee451f0174dc0"/>
    <x:sheet xmlns:r="http://schemas.openxmlformats.org/officeDocument/2006/relationships" name="Sources" sheetId="6" r:id="Rcba1d6e6eb124afe"/>
    <x:sheet xmlns:r="http://schemas.openxmlformats.org/officeDocument/2006/relationships" name="Dashboard" sheetId="7" r:id="R5f67f8ce12fc4f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a4962c0384070" /><Relationship Type="http://schemas.openxmlformats.org/officeDocument/2006/relationships/theme" Target="/xl/theme/theme1.xml" Id="Rb880be71fe4a4f71" /><Relationship Type="http://schemas.openxmlformats.org/officeDocument/2006/relationships/sharedStrings" Target="/xl/sharedStrings.xml" Id="R963993a4256e4001" /><Relationship Type="http://schemas.openxmlformats.org/officeDocument/2006/relationships/worksheet" Target="/xl/worksheets/sheet1.xml" Id="R11417d0499e54e23" /><Relationship Type="http://schemas.openxmlformats.org/officeDocument/2006/relationships/worksheet" Target="/xl/worksheets/sheet2.xml" Id="R36ffdbe2e8f842b4" /><Relationship Type="http://schemas.openxmlformats.org/officeDocument/2006/relationships/worksheet" Target="/xl/worksheets/sheet3.xml" Id="Raf73978217264091" /><Relationship Type="http://schemas.openxmlformats.org/officeDocument/2006/relationships/worksheet" Target="/xl/worksheets/sheet4.xml" Id="Rc2852e9ae6374936" /><Relationship Type="http://schemas.openxmlformats.org/officeDocument/2006/relationships/worksheet" Target="/xl/worksheets/sheet5.xml" Id="R7b6ee451f0174dc0" /><Relationship Type="http://schemas.openxmlformats.org/officeDocument/2006/relationships/worksheet" Target="/xl/worksheets/sheet6.xml" Id="Rcba1d6e6eb124afe" /><Relationship Type="http://schemas.openxmlformats.org/officeDocument/2006/relationships/worksheet" Target="/xl/worksheets/sheet7.xml" Id="R5f67f8ce12fc4fb2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ae82ccd0264a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c2055a1e1d74fb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b614d6ad2a84e6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f28f7cc0f3a4c6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f9930f71ac54675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Регистр материальности и риска-возможностей</x:v>
      </x:c>
    </x:row>
    <x:row r="2" ht="24" customHeight="1">
      <x:c r="A2" s="13" t="str">
        <x:v>Лондонская академия отчетности · Рабочий шаблон · Пересмотр официальных источников перед использованием</x:v>
      </x:c>
    </x:row>
    <x:row r="4">
      <x:c r="A4" s="19" t="str">
        <x:v>Цель</x:v>
      </x:c>
      <x:c r="B4" s="23" t="str">
        <x:v>Используйте эту рабочую книгу для выявления, оценки и контроля рисков и возможностей, связанных с устойчивым развитием, которые могут разумно повлиять на перспективы.</x:v>
      </x:c>
    </x:row>
    <x:row r="5">
      <x:c r="A5" s="19" t="str">
        <x:v>Статус</x:v>
      </x:c>
      <x:c r="B5" s="23" t="str">
        <x:v>Образовательный шаблон, не юридический, аудиторский или страховой совет.</x:v>
      </x:c>
    </x:row>
    <x:row r="6">
      <x:c r="A6" s="19" t="str">
        <x:v>Как использовать - шаг 1</x:v>
      </x:c>
      <x:c r="B6" s="23" t="str">
        <x:v>Создание потенциальных рисков/возможностей из источников стратегии, риска, цепочки стоимости, заинтересованных сторон, регулирования и отрасли.</x:v>
      </x:c>
    </x:row>
    <x:row r="7">
      <x:c r="A7" s="19" t="str">
        <x:v>Как использовать - шаг 2</x:v>
      </x:c>
      <x:c r="B7" s="23" t="str">
        <x:v>Опишите каждое заявление как риск/возможность с пути к перспективам, а не просто тематика ESG.</x:v>
      </x:c>
    </x:row>
    <x:row r="8">
      <x:c r="A8" s="19" t="str">
        <x:v>Как использовать - шаг 3</x:v>
      </x:c>
      <x:c r="B8" s="23" t="str">
        <x:v>Оценка существенности с использованием суждений и доказательств, специфических для организации.</x:v>
      </x:c>
    </x:row>
    <x:row r="9">
      <x:c r="A9" s="19" t="str">
        <x:v>Как использовать - шаг 4</x:v>
      </x:c>
      <x:c r="B9" s="23" t="str">
        <x:v>Ссылка материалов на области раскрытия информации, финансовые эффекты, показатели и владельцы.</x:v>
      </x:c>
    </x:row>
    <x:row r="10">
      <x:c r="A10" s="19" t="str">
        <x:v>Как использовать - шаг 5</x:v>
      </x:c>
      <x:c r="B10" s="23" t="str">
        <x:v>Обзор значимых событий и до подписания годового отчета.</x:v>
      </x:c>
    </x:row>
    <x:row r="11">
      <x:c r="A11" s="19" t="str">
        <x:v>Дата рассмотрения</x:v>
      </x:c>
      <x:c r="B11" s="26" t="n">
        <x:v>46236</x:v>
      </x:c>
    </x:row>
    <x:row r="12">
      <x:c r="A12" s="19" t="str">
        <x:v>Подготовка:</x:v>
      </x:c>
      <x:c r="B12" s="23" t="str">
        <x:v>Лондонская Академия отчетности</x:v>
      </x:c>
    </x:row>
    <x:row r="13">
      <x:c r="A13" s="19" t="str">
        <x:v>Версия</x:v>
      </x:c>
      <x:c r="B13" s="23" t="str">
        <x:v>1.0</x:v>
      </x:c>
    </x:row>
    <x:row r="14">
      <x:c r="A14" s="19" t="str">
        <x:v>Обновительные триггеры</x:v>
      </x:c>
      <x:c r="B14" s="23" t="str">
        <x:v>окончательные правила FCA; UK Поправки в СРС; значительные изменения в бизнесе; выводы по обеспечению; новые финансовые предположения.</x:v>
      </x:c>
    </x:row>
    <x:row r="15">
      <x:c r="A15" s="19" t="str">
        <x:v>Ссылка на статью</x:v>
      </x:c>
      <x:c r="B15" s="23" t="str">
        <x:v>См. статью UKSRS-S1-MAT-001 в этом архиве.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Регистр рисков и возможностей</x:v>
      </x:c>
    </x:row>
    <x:row r="2" ht="24" customHeight="1">
      <x:c r="A2" s="13" t="str">
        <x:v>Контролируемые записи от доказательств до оценки существенности и действия по раскрытию информации</x:v>
      </x:c>
    </x:row>
    <x:row r="4">
      <x:c r="A4" s="32" t="str">
        <x:v>R/O ID</x:v>
      </x:c>
      <x:c r="B4" s="32" t="str">
        <x:v>Тема</x:v>
      </x:c>
      <x:c r="C4" s="32" t="str">
        <x:v>Риск / возможность</x:v>
      </x:c>
      <x:c r="D4" s="32" t="str">
        <x:v>Описание</x:v>
      </x:c>
      <x:c r="E4" s="32" t="str">
        <x:v>Предприятие / география</x:v>
      </x:c>
      <x:c r="F4" s="32" t="str">
        <x:v>Местонахождение цепочки ценностей</x:v>
      </x:c>
      <x:c r="G4" s="32" t="str">
        <x:v>Источник идентификации</x:v>
      </x:c>
      <x:c r="H4" s="32" t="str">
        <x:v>Горизонт</x:v>
      </x:c>
      <x:c r="I4" s="32" t="str">
        <x:v>Может ли это повлиять на перспективы?</x:v>
      </x:c>
      <x:c r="J4" s="32" t="str">
        <x:v>Перспективный путь</x:v>
      </x:c>
      <x:c r="K4" s="32" t="str">
        <x:v>Рационализация природы / величины</x:v>
      </x:c>
      <x:c r="L4" s="32" t="str">
        <x:v>Сила доказательств</x:v>
      </x:c>
      <x:c r="M4" s="32" t="str">
        <x:v>Заключение по существу</x:v>
      </x:c>
      <x:c r="N4" s="32" t="str">
        <x:v>Общие положения 1</x:v>
      </x:c>
      <x:c r="O4" s="32" t="str">
        <x:v>Текущий финансовый эффект</x:v>
      </x:c>
      <x:c r="P4" s="32" t="str">
        <x:v>Ожидаемый финансовый эффект</x:v>
      </x:c>
      <x:c r="Q4" s="32" t="str">
        <x:v>Ссылка по метрике / целевой системе</x:v>
      </x:c>
      <x:c r="R4" s="32" t="str">
        <x:v>Владелец</x:v>
      </x:c>
      <x:c r="S4" s="32" t="str">
        <x:v>Ссылка на доказательства</x:v>
      </x:c>
      <x:c r="T4" s="32" t="str">
        <x:v>Запуск к пересмотру</x:v>
      </x:c>
      <x:c r="U4" s="32" t="str">
        <x:v>Статус</x:v>
      </x:c>
    </x:row>
    <x:row r="5">
      <x:c r="A5" s="23" t="str">
        <x:v>RO-001</x:v>
      </x:c>
      <x:c r="B5" s="23" t="str">
        <x:v>Климат</x:v>
      </x:c>
      <x:c r="C5" s="23" t="str">
        <x:v>Риск</x:v>
      </x:c>
      <x:c r="D5" s="23" t="str">
        <x:v>Острый погодный сбой может повлиять на логистику и удовлетворение потребностей клиентов в двух регионах.</x:v>
      </x:c>
      <x:c r="E5" s="23" t="str">
        <x:v>Операции / UK</x:v>
      </x:c>
      <x:c r="F5" s="23" t="str">
        <x:v>Операции + вдоль потока</x:v>
      </x:c>
      <x:c r="G5" s="23" t="str">
        <x:v>Семинар по риску предприятия; данные о логистике</x:v>
      </x:c>
      <x:c r="H5" s="23" t="str">
        <x:v>Краткое; среднее</x:v>
      </x:c>
      <x:c r="I5" s="23" t="str">
        <x:v>Да , это так .</x:v>
      </x:c>
      <x:c r="J5" s="23" t="str">
        <x:v>Потенциальные нарушения доходов, более высокие транспортные расходы и штрафы за клиентов.</x:v>
      </x:c>
      <x:c r="K5" s="23" t="str">
        <x:v>Высокое оперативное воздействие; вероятный эффект на клиента и денежные потоки.</x:v>
      </x:c>
      <x:c r="L5" s="23" t="str">
        <x:v>Средний</x:v>
      </x:c>
      <x:c r="M5" s="23" t="str">
        <x:v>Материал</x:v>
      </x:c>
      <x:c r="N5" s="23" t="str">
        <x:v>Управление; Стратегия; управление рисками; метрики и цели; S2</x:v>
      </x:c>
      <x:c r="O5" s="23" t="str">
        <x:v>Качественная с предварительным чувствительностью к затратам</x:v>
      </x:c>
      <x:c r="P5" s="23" t="str">
        <x:v>Потенциальный эффект от страхового капитала и затрат на страхование</x:v>
      </x:c>
      <x:c r="Q5" s="23" t="str">
        <x:v>Дни прерывания поставок; тенденция страховых премий</x:v>
      </x:c>
      <x:c r="R5" s="23" t="str">
        <x:v>Директор по операциям</x:v>
      </x:c>
      <x:c r="S5" s="23" t="str">
        <x:v>Регистр рисков; справка о финансовой чувствительности</x:v>
      </x:c>
      <x:c r="T5" s="23" t="str">
        <x:v>Чрезвычайная погода; переоформление маршрута</x:v>
      </x:c>
      <x:c r="U5" s="23" t="str">
        <x:v>В процессе</x:v>
      </x:c>
    </x:row>
    <x:row r="6">
      <x:c r="A6" s="23" t="str">
        <x:v>RO-002</x:v>
      </x:c>
      <x:c r="B6" s="23" t="str">
        <x:v>Вода</x:v>
      </x:c>
      <x:c r="C6" s="23" t="str">
        <x:v>Риск</x:v>
      </x:c>
      <x:c r="D6" s="23" t="str">
        <x:v>Водные ограничения могут ограничить производство на водозащитных объектах.</x:v>
      </x:c>
      <x:c r="E6" s="23" t="str">
        <x:v>Производство / Место А</x:v>
      </x:c>
      <x:c r="F6" s="23" t="str">
        <x:v>Операции</x:v>
      </x:c>
      <x:c r="G6" s="23" t="str">
        <x:v>Оценка участка; контроль за регулированием</x:v>
      </x:c>
      <x:c r="H6" s="23" t="str">
        <x:v>Краткое; среднее</x:v>
      </x:c>
      <x:c r="I6" s="23" t="str">
        <x:v>Да , это так .</x:v>
      </x:c>
      <x:c r="J6" s="23" t="str">
        <x:v>Продолжительность производства, стоимость очистки воды, капекс для переработки.</x:v>
      </x:c>
      <x:c r="K6" s="23" t="str">
        <x:v>Высокая зависимость; местное регулирование; ограничение потенциала.</x:v>
      </x:c>
      <x:c r="L6" s="23" t="str">
        <x:v>Высокая</x:v>
      </x:c>
      <x:c r="M6" s="23" t="str">
        <x:v>Материал</x:v>
      </x:c>
      <x:c r="N6" s="23" t="str">
        <x:v>Стратегия; управление рисками; показатели и цели; финансовые последствия</x:v>
      </x:c>
      <x:c r="O6" s="23" t="str">
        <x:v>Потенциальное увеличение эксплуатационных затрат</x:v>
      </x:c>
      <x:c r="P6" s="23" t="str">
        <x:v>План Capex подвергается пересмотру</x:v>
      </x:c>
      <x:c r="Q6" s="23" t="str">
        <x:v>Водоизвлечение; соотношение переработанной воды</x:v>
      </x:c>
      <x:c r="R6" s="23" t="str">
        <x:v>Директор сайта</x:v>
      </x:c>
      <x:c r="S6" s="23" t="str">
        <x:v>Данные о воде; предложение по CAPEX</x:v>
      </x:c>
      <x:c r="T6" s="23" t="str">
        <x:v>Изменение законодательства; инцидент; приобретение</x:v>
      </x:c>
      <x:c r="U6" s="23" t="str">
        <x:v>Доказательства готовы .</x:v>
      </x:c>
    </x:row>
    <x:row r="7">
      <x:c r="A7" s="23" t="str">
        <x:v>RO-003</x:v>
      </x:c>
      <x:c r="B7" s="23" t="str">
        <x:v>Умение работать</x:v>
      </x:c>
      <x:c r="C7" s="23" t="str">
        <x:v>Возможность</x:v>
      </x:c>
      <x:c r="D7" s="23" t="str">
        <x:v>Программа повышения квалификации может улучшить удержание и поддержать переход к низкоуглеродным продуктам.</x:v>
      </x:c>
      <x:c r="E7" s="23" t="str">
        <x:v>Групповые РЧ</x:v>
      </x:c>
      <x:c r="F7" s="23" t="str">
        <x:v>Собственная рабочая сила</x:v>
      </x:c>
      <x:c r="G7" s="23" t="str">
        <x:v>Стратегия HR; дорожная карта продукции</x:v>
      </x:c>
      <x:c r="H7" s="23" t="str">
        <x:v>Средний; длинный</x:v>
      </x:c>
      <x:c r="I7" s="23" t="str">
        <x:v>Частичность</x:v>
      </x:c>
      <x:c r="J7" s="23" t="str">
        <x:v>Может способствовать производительности, удержанию и стратегической доставке продукции.</x:v>
      </x:c>
      <x:c r="K7" s="23" t="str">
        <x:v>Потенциальная стратегическая выгода, но количественный эффект пока не надежен.</x:v>
      </x:c>
      <x:c r="L7" s="23" t="str">
        <x:v>Средний</x:v>
      </x:c>
      <x:c r="M7" s="23" t="str">
        <x:v>Список наблюдений</x:v>
      </x:c>
      <x:c r="N7" s="23" t="str">
        <x:v>Управление; Стратегия; Метрики</x:v>
      </x:c>
      <x:c r="O7" s="23" t="str">
        <x:v>Не количественная</x:v>
      </x:c>
      <x:c r="P7" s="23" t="str">
        <x:v>Качественные возможности; показатели в процессе разработки</x:v>
      </x:c>
      <x:c r="Q7" s="23" t="str">
        <x:v>Содержание; часы обучения; охват критических навыков</x:v>
      </x:c>
      <x:c r="R7" s="23" t="str">
        <x:v>Директор по кадрам</x:v>
      </x:c>
      <x:c r="S7" s="23" t="str">
        <x:v>Палатная панель кадров; план навыков</x:v>
      </x:c>
      <x:c r="T7" s="23" t="str">
        <x:v>Обновление плана ежегодного трудового состава</x:v>
      </x:c>
      <x:c r="U7" s="23" t="str">
        <x:v>В процессе</x:v>
      </x:c>
    </x:row>
    <x:row r="8">
      <x:c r="A8" s="23" t="str">
        <x:v>RO-004</x:v>
      </x:c>
      <x:c r="B8" s="23" t="str">
        <x:v>Биоразнообразие</x:v>
      </x:c>
      <x:c r="C8" s="23" t="str">
        <x:v>Риск</x:v>
      </x:c>
      <x:c r="D8" s="23" t="str">
        <x:v>Потенциальные задержки разрешения в связи с воздействием на среду обитания вблизи участка расширения.</x:v>
      </x:c>
      <x:c r="E8" s="23" t="str">
        <x:v>Развитие / UK</x:v>
      </x:c>
      <x:c r="F8" s="23" t="str">
        <x:v>Вверх поток + операции</x:v>
      </x:c>
      <x:c r="G8" s="23" t="str">
        <x:v>Обзор планирования; экологическая оценка</x:v>
      </x:c>
      <x:c r="H8" s="23" t="str">
        <x:v>Средний</x:v>
      </x:c>
      <x:c r="I8" s="23" t="str">
        <x:v>Да , это так .</x:v>
      </x:c>
      <x:c r="J8" s="23" t="str">
        <x:v>Может отсрочить проект Capex и повлиять на предположения о росте.</x:v>
      </x:c>
      <x:c r="K8" s="23" t="str">
        <x:v>Специфический проект; требуется дополнительное экологическое доказательство.</x:v>
      </x:c>
      <x:c r="L8" s="23" t="str">
        <x:v>Средний</x:v>
      </x:c>
      <x:c r="M8" s="23" t="str">
        <x:v>Потенциально существенный</x:v>
      </x:c>
      <x:c r="N8" s="23" t="str">
        <x:v>Стратегия; управление рисками</x:v>
      </x:c>
      <x:c r="O8" s="23" t="str">
        <x:v>Нет текущего эффекта</x:v>
      </x:c>
      <x:c r="P8" s="23" t="str">
        <x:v>Возможное задержка или смягчение капекса</x:v>
      </x:c>
      <x:c r="Q8" s="23" t="str">
        <x:v>Разрешение на достижение этапов; обязательства по смягчению последствий</x:v>
      </x:c>
      <x:c r="R8" s="23" t="str">
        <x:v>Директор по развитию</x:v>
      </x:c>
      <x:c r="S8" s="23" t="str">
        <x:v>Досье планирования; экологический отчет</x:v>
      </x:c>
      <x:c r="T8" s="23" t="str">
        <x:v>Решение о планировании; приобретение нового участка</x:v>
      </x:c>
      <x:c r="U8" s="23" t="str">
        <x:v>В настоящее время</x:v>
      </x:c>
    </x:row>
    <x:row r="9">
      <x:c r="A9" s="23" t="str">
        <x:v>RO-005</x:v>
      </x:c>
      <x:c r="B9" s="23" t="str">
        <x:v>Конфиденциальность данных</x:v>
      </x:c>
      <x:c r="C9" s="23" t="str">
        <x:v>Риск</x:v>
      </x:c>
      <x:c r="D9" s="23" t="str">
        <x:v>Изменение платформы данных поставщиков может увеличить требования к контролю кибер- и конфиденциальности.</x:v>
      </x:c>
      <x:c r="E9" s="23" t="str">
        <x:v>ИТ / закупки</x:v>
      </x:c>
      <x:c r="F9" s="23" t="str">
        <x:v>Цепочка стоимости</x:v>
      </x:c>
      <x:c r="G9" s="23" t="str">
        <x:v>Обзор закупок</x:v>
      </x:c>
      <x:c r="H9" s="23" t="str">
        <x:v>Краткие</x:v>
      </x:c>
      <x:c r="I9" s="23" t="str">
        <x:v>Нет, нет.</x:v>
      </x:c>
      <x:c r="J9" s="23" t="str">
        <x:v>В настоящее время не было выявлено разумного ожидаемого влияния на перспективы.</x:v>
      </x:c>
      <x:c r="K9" s="23" t="str">
        <x:v>Операционные вопросы, контролируемые в рамках риска предприятия.</x:v>
      </x:c>
      <x:c r="L9" s="23" t="str">
        <x:v>Низкий</x:v>
      </x:c>
      <x:c r="M9" s="23" t="str">
        <x:v>Не материалы для UK SRS S1 в настоящее время</x:v>
      </x:c>
      <x:c r="N9" s="23" t="str">
        <x:v>Не раскрытие S1; монитор</x:v>
      </x:c>
      <x:c r="O9" s="23" t="str">
        <x:v>Никаких</x:v>
      </x:c>
      <x:c r="P9" s="23" t="str">
        <x:v>Никаких</x:v>
      </x:c>
      <x:c r="Q9" s="23" t="str">
        <x:v>N/A</x:v>
      </x:c>
      <x:c r="R9" s="23" t="str">
        <x:v>CIO</x:v>
      </x:c>
      <x:c r="S9" s="23" t="str">
        <x:v>Досье о закупках</x:v>
      </x:c>
      <x:c r="T9" s="23" t="str">
        <x:v>Основное нарушение или изменение нормативных актов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ae82ccd0264a3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Сборник по оценке</x:v>
      </x:c>
    </x:row>
    <x:row r="2" ht="24" customHeight="1">
      <x:c r="A2" s="13" t="str">
        <x:v>Используйте суждение; оценка поддерживает, но не заменяет заключение о существенности</x:v>
      </x:c>
    </x:row>
    <x:row r="4">
      <x:c r="A4" s="32" t="str">
        <x:v>Критерий</x:v>
      </x:c>
      <x:c r="B4" s="32" t="str">
        <x:v>Низкий</x:v>
      </x:c>
      <x:c r="C4" s="32" t="str">
        <x:v>Средний</x:v>
      </x:c>
      <x:c r="D4" s="32" t="str">
        <x:v>Высокая</x:v>
      </x:c>
      <x:c r="E4" s="32" t="str">
        <x:v>Примечания</x:v>
      </x:c>
      <x:c r="F4" s="32" t="str">
        <x:v>Предлагаемые доказательства</x:v>
      </x:c>
      <x:c r="G4" s="32" t="str">
        <x:v>Владелец</x:v>
      </x:c>
    </x:row>
    <x:row r="5">
      <x:c r="A5" s="23" t="str">
        <x:v>Потенциальный эффект на перспективы</x:v>
      </x:c>
      <x:c r="B5" s="23" t="str">
        <x:v>Ограниченная или косвенная</x:v>
      </x:c>
      <x:c r="C5" s="23" t="str">
        <x:v>Вероятный эффект в определенном горизонте</x:v>
      </x:c>
      <x:c r="D5" s="23" t="str">
        <x:v>Ожидаемый значительный эффект</x:v>
      </x:c>
      <x:c r="E5" s="23" t="str">
        <x:v>Рассмотрим денежные потоки, доступ к финансам и стоимость капитала</x:v>
      </x:c>
      <x:c r="F5" s="23" t="str">
        <x:v>Финансовый анализ; стратегия; реестр рисков</x:v>
      </x:c>
      <x:c r="G5" s="23" t="str">
        <x:v>Финансы + риск</x:v>
      </x:c>
    </x:row>
    <x:row r="6">
      <x:c r="A6" s="23" t="str">
        <x:v>Влияние на решения первичного пользователя</x:v>
      </x:c>
      <x:c r="B6" s="23" t="str">
        <x:v>Вряд ли влияет на решения</x:v>
      </x:c>
      <x:c r="C6" s="23" t="str">
        <x:v>Может влиять на оценку риска, устойчивости или оценки</x:v>
      </x:c>
      <x:c r="D6" s="23" t="str">
        <x:v>Вероятно, влияет на решения о распределении ресурсов</x:v>
      </x:c>
      <x:c r="E6" s="23" t="str">
        <x:v>Рассмотрим природу и величину</x:v>
      </x:c>
      <x:c r="F6" s="23" t="str">
        <x:v>Отзывы инвесторов; материалы отчета; рисковые документы</x:v>
      </x:c>
      <x:c r="G6" s="23" t="str">
        <x:v>Сообщающий владелец</x:v>
      </x:c>
    </x:row>
    <x:row r="7">
      <x:c r="A7" s="23" t="str">
        <x:v>Сила доказательств</x:v>
      </x:c>
      <x:c r="B7" s="23" t="str">
        <x:v>Аннекдоты или не подтвержденные</x:v>
      </x:c>
      <x:c r="C7" s="23" t="str">
        <x:v>Поддержка внутренних данных или внешнего тренда</x:v>
      </x:c>
      <x:c r="D7" s="23" t="str">
        <x:v>Поддержка данных, финансового анализа или отчетов о управлении</x:v>
      </x:c>
      <x:c r="E7" s="23" t="str">
        <x:v>Ограничения документов</x:v>
      </x:c>
      <x:c r="F7" s="23" t="str">
        <x:v>Экстракт системы; внешний источник; минуты</x:v>
      </x:c>
      <x:c r="G7" s="23" t="str">
        <x:v>Владелец доказательств</x:v>
      </x:c>
    </x:row>
    <x:row r="8">
      <x:c r="A8" s="23" t="str">
        <x:v>Неопределенность и чувствительность</x:v>
      </x:c>
      <x:c r="B8" s="23" t="str">
        <x:v>Низкая неопределенность</x:v>
      </x:c>
      <x:c r="C8" s="23" t="str">
        <x:v>Неопределенные, но объясняемые предположения</x:v>
      </x:c>
      <x:c r="D8" s="23" t="str">
        <x:v>Высокая неопределенность, требующая прозрачного раскрытия информации</x:v>
      </x:c>
      <x:c r="E8" s="23" t="str">
        <x:v>Не скрывайте неопределенность</x:v>
      </x:c>
      <x:c r="F8" s="23" t="str">
        <x:v>Журнал предположений; анализ чувствительности</x:v>
      </x:c>
      <x:c r="G8" s="23" t="str">
        <x:v>Финансы</x:v>
      </x:c>
    </x:row>
    <x:row r="9">
      <x:c r="A9" s="23" t="str">
        <x:v>Последствия раскрытия информации</x:v>
      </x:c>
      <x:c r="B9" s="23" t="str">
        <x:v>Никаких текущих раскрытий</x:v>
      </x:c>
      <x:c r="C9" s="23" t="str">
        <x:v>Мониторинг или разглашение повествований</x:v>
      </x:c>
      <x:c r="D9" s="23" t="str">
        <x:v>Раскрытие основных данных и рассмотрение финансовых последствий</x:v>
      </x:c>
      <x:c r="E9" s="23" t="str">
        <x:v>Ссылка на строки матрицы</x:v>
      </x:c>
      <x:c r="F9" s="23" t="str">
        <x:v>Матрица раскрытия информации</x:v>
      </x:c>
      <x:c r="G9" s="23" t="str">
        <x:v>Сообщающий владелец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fc2055a1e1d74fb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Мост финансовых последствий</x:v>
      </x:c>
    </x:row>
    <x:row r="2" ht="24" customHeight="1">
      <x:c r="A2" s="13" t="str">
        <x:v>Карта существенных рисков/возможностей для маршрутов и предположений по пунктам строки</x:v>
      </x:c>
    </x:row>
    <x:row r="4">
      <x:c r="A4" s="32" t="str">
        <x:v>Идентификатор моста</x:v>
      </x:c>
      <x:c r="B4" s="32" t="str">
        <x:v>R/O ID</x:v>
      </x:c>
      <x:c r="C4" s="32" t="str">
        <x:v>Финансовая отчетность / зона планирования</x:v>
      </x:c>
      <x:c r="D4" s="32" t="str">
        <x:v>Текущий эффект</x:v>
      </x:c>
      <x:c r="E4" s="32" t="str">
        <x:v>Ожидаемый эффект</x:v>
      </x:c>
      <x:c r="F4" s="32" t="str">
        <x:v>Путь по пункту линии</x:v>
      </x:c>
      <x:c r="G4" s="32" t="str">
        <x:v>Количественная доступность?</x:v>
      </x:c>
      <x:c r="H4" s="32" t="str">
        <x:v>Расстояние / качественное описание</x:v>
      </x:c>
      <x:c r="I4" s="32" t="str">
        <x:v>Ключевые предположения</x:v>
      </x:c>
      <x:c r="J4" s="32" t="str">
        <x:v>Неопределенность измерений</x:v>
      </x:c>
      <x:c r="K4" s="32" t="str">
        <x:v>Владелец финансов</x:v>
      </x:c>
      <x:c r="L4" s="32" t="str">
        <x:v>Ссылка на доказательства</x:v>
      </x:c>
      <x:c r="M4" s="32" t="str">
        <x:v>Статус пересмотра</x:v>
      </x:c>
      <x:c r="N4" s="32" t="str">
        <x:v>Комментарии</x:v>
      </x:c>
    </x:row>
    <x:row r="5">
      <x:c r="A5" s="23" t="str">
        <x:v>FE-001</x:v>
      </x:c>
      <x:c r="B5" s="23" t="str">
        <x:v>RO-001</x:v>
      </x:c>
      <x:c r="C5" s="23" t="str">
        <x:v>Доходы / эксплуатационные расходы</x:v>
      </x:c>
      <x:c r="D5" s="23" t="str">
        <x:v>Только качественная</x:v>
      </x:c>
      <x:c r="E5" s="23" t="str">
        <x:v>Потенциальные затраты на нарушения и потеря доходов</x:v>
      </x:c>
      <x:c r="F5" s="23" t="str">
        <x:v>Доходы; распределение стоимости; штрафы</x:v>
      </x:c>
      <x:c r="G5" s="23" t="str">
        <x:v>Частичность</x:v>
      </x:c>
      <x:c r="H5" s="23" t="str">
        <x:v>Первоначальная чувствительность, рассматриваемая</x:v>
      </x:c>
      <x:c r="I5" s="23" t="str">
        <x:v>Чрезвычайная частота погоды; условия СЛА для клиентов</x:v>
      </x:c>
      <x:c r="J5" s="23" t="str">
        <x:v>Средний</x:v>
      </x:c>
      <x:c r="K5" s="23" t="str">
        <x:v>ПР&amp;А свинцовый</x:v>
      </x:c>
      <x:c r="L5" s="23" t="str">
        <x:v>Примечание о финансовой чувствительности</x:v>
      </x:c>
      <x:c r="M5" s="23" t="str">
        <x:v>В процессе</x:v>
      </x:c>
      <x:c r="N5" s="23" t="str"/>
    </x:row>
    <x:row r="6">
      <x:c r="A6" s="23" t="str">
        <x:v>FE-002</x:v>
      </x:c>
      <x:c r="B6" s="23" t="str">
        <x:v>RO-002</x:v>
      </x:c>
      <x:c r="C6" s="23" t="str">
        <x:v>Расходы на эксплуатацию / капекс</x:v>
      </x:c>
      <x:c r="D6" s="23" t="str">
        <x:v>Повышение стоимости потенциального лечения</x:v>
      </x:c>
      <x:c r="E6" s="23" t="str">
        <x:v>Может потребоваться капекс для переработки оборудования.</x:v>
      </x:c>
      <x:c r="F6" s="23" t="str">
        <x:v>Стоимость эксплуатации; ПЭО/капекс</x:v>
      </x:c>
      <x:c r="G6" s="23" t="str">
        <x:v>Частичность</x:v>
      </x:c>
      <x:c r="H6" s="23" t="str">
        <x:v>Предложение Capex подвергается рассмотрению</x:v>
      </x:c>
      <x:c r="I6" s="23" t="str">
        <x:v>Продолжительность ограничения воды; стоимость оборудования</x:v>
      </x:c>
      <x:c r="J6" s="23" t="str">
        <x:v>Высокая</x:v>
      </x:c>
      <x:c r="K6" s="23" t="str">
        <x:v>Контролер финансов сайта</x:v>
      </x:c>
      <x:c r="L6" s="23" t="str">
        <x:v>Предложение Capex</x:v>
      </x:c>
      <x:c r="M6" s="23" t="str">
        <x:v>В настоящее время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614d6ad2a84e6a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Ссылки на раскрытие информации</x:v>
      </x:c>
    </x:row>
    <x:row r="2" ht="24" customHeight="1">
      <x:c r="A2" s="13" t="str">
        <x:v>Соединение материалов записей о проведении работ и расследований с зонами раскрытия данных S1/S2 и доказательствами</x:v>
      </x:c>
    </x:row>
    <x:row r="4">
      <x:c r="A4" s="32" t="str">
        <x:v>Идентификатор ссылки</x:v>
      </x:c>
      <x:c r="B4" s="32" t="str">
        <x:v>R/O ID</x:v>
      </x:c>
      <x:c r="C4" s="32" t="str">
        <x:v>Область раскрытия информации</x:v>
      </x:c>
      <x:c r="D4" s="32" t="str">
        <x:v>Прогноз раскрытия</x:v>
      </x:c>
      <x:c r="E4" s="32" t="str">
        <x:v>Связанная идентификационная матрица</x:v>
      </x:c>
      <x:c r="F4" s="32" t="str">
        <x:v>Метрическая / целевая</x:v>
      </x:c>
      <x:c r="G4" s="32" t="str">
        <x:v>Владелец доказательств</x:v>
      </x:c>
      <x:c r="H4" s="32" t="str">
        <x:v>Рецензент</x:v>
      </x:c>
      <x:c r="I4" s="32" t="str">
        <x:v>Статус</x:v>
      </x:c>
      <x:c r="J4" s="32" t="str">
        <x:v>Место проведения годового отчета</x:v>
      </x:c>
      <x:c r="K4" s="32" t="str">
        <x:v>Комментарии</x:v>
      </x:c>
    </x:row>
    <x:row r="5">
      <x:c r="A5" s="23" t="str">
        <x:v>DL-001</x:v>
      </x:c>
      <x:c r="B5" s="23" t="str">
        <x:v>RO-001</x:v>
      </x:c>
      <x:c r="C5" s="23" t="str">
        <x:v>Стратегия</x:v>
      </x:c>
      <x:c r="D5" s="23" t="str">
        <x:v>Опишите последствия устойчивости и текущие/ожидаемые финансовые последствия погодных изменений.</x:v>
      </x:c>
      <x:c r="E5" s="23" t="str">
        <x:v>DM-004</x:v>
      </x:c>
      <x:c r="F5" s="23" t="str">
        <x:v>Дни прерывания доставки</x:v>
      </x:c>
      <x:c r="G5" s="23" t="str">
        <x:v>Операции</x:v>
      </x:c>
      <x:c r="H5" s="23" t="str">
        <x:v>Финансы + риск</x:v>
      </x:c>
      <x:c r="I5" s="23" t="str">
        <x:v>В процессе</x:v>
      </x:c>
      <x:c r="J5" s="23" t="str">
        <x:v>Стратегический доклад</x:v>
      </x:c>
      <x:c r="K5" s="23" t="str"/>
    </x:row>
    <x:row r="6">
      <x:c r="A6" s="23" t="str">
        <x:v>DL-002</x:v>
      </x:c>
      <x:c r="B6" s="23" t="str">
        <x:v>RO-002</x:v>
      </x:c>
      <x:c r="C6" s="23" t="str">
        <x:v>Показатели и цели</x:v>
      </x:c>
      <x:c r="D6" s="23" t="str">
        <x:v>Сообщить показатели, связанные с водой, используемые для мониторинга риска и прогресса в соответствии с планом реагирования.</x:v>
      </x:c>
      <x:c r="E6" s="23" t="str">
        <x:v>DM-xxx</x:v>
      </x:c>
      <x:c r="F6" s="23" t="str">
        <x:v>Водоизвлечение; соотношение переработанной воды</x:v>
      </x:c>
      <x:c r="G6" s="23" t="str">
        <x:v>Директор сайта</x:v>
      </x:c>
      <x:c r="H6" s="23" t="str">
        <x:v>Технический рецензент</x:v>
      </x:c>
      <x:c r="I6" s="23" t="str">
        <x:v>Доказательства готовы .</x:v>
      </x:c>
      <x:c r="J6" s="23" t="str">
        <x:v>Финансовые раскрытия, связанные с устойчивостью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28f7cc0f3a4c6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Источники</x:v>
      </x:c>
    </x:row>
    <x:row r="2" ht="24" customHeight="1">
      <x:c r="A2" s="13" t="str">
        <x:v>URL-адреса в простом тексте для отслеживания источника</x:v>
      </x:c>
    </x:row>
    <x:row r="4">
      <x:c r="A4" s="32" t="str">
        <x:v>Идентификатор источника</x:v>
      </x:c>
      <x:c r="B4" s="32" t="str">
        <x:v>Источник</x:v>
      </x:c>
      <x:c r="C4" s="32" t="str">
        <x:v>Использование</x:v>
      </x:c>
      <x:c r="D4" s="32" t="str">
        <x:v>Версия / дата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Основной источник целей, сферы применения, существенности, основного содержания и общих требований</x:v>
      </x:c>
      <x:c r="D5" s="23" t="str">
        <x:v>Февраль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Риски и возможности, связанные с изменением климата, связанные со записями в регистре</x:v>
      </x:c>
      <x:c r="D6" s="23" t="str">
        <x:v>Февраль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ДБТ UK Руководство по СРС</x:v>
      </x:c>
      <x:c r="C7" s="23" t="str">
        <x:v>Добровольная доступность и контекст будущего осуществления</x:v>
      </x:c>
      <x:c r="D7" s="23" t="str">
        <x:v>25 Февраль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Предлагаемый маршрут отчетности перечисленных эмитентов; не окончательные правила</x:v>
      </x:c>
      <x:c r="D8" s="23" t="str">
        <x:v>30 Январь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cf9930f71ac54675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Дисборная панель регистрации R&amp;O</x:v>
      </x:c>
    </x:row>
    <x:row r="2" ht="24" customHeight="1">
      <x:c r="A2" s="13" t="str">
        <x:v>Быстрое подсчет из реестра; формулы обновляются по мере добавления записей</x:v>
      </x:c>
    </x:row>
    <x:row r="4">
      <x:c r="A4" s="29" t="str">
        <x:v>Метрические показатели</x:v>
      </x:c>
      <x:c r="B4" s="29" t="str">
        <x:v>Граф</x:v>
      </x:c>
    </x:row>
    <x:row r="5">
      <x:c r="A5" s="40" t="str">
        <x:v>Записи в регистре</x:v>
      </x:c>
      <x:c r="B5" t="n">
        <x:f>COUNTA('R&amp;O Register'!A5:A204)</x:f>
        <x:v>5</x:v>
      </x:c>
    </x:row>
    <x:row r="6">
      <x:c r="A6" s="40" t="str">
        <x:v>Материал</x:v>
      </x:c>
      <x:c r="B6" t="n">
        <x:f>COUNTIF('R&amp;O Register'!M5:M204,"Material")</x:f>
        <x:v>0</x:v>
      </x:c>
    </x:row>
    <x:row r="7">
      <x:c r="A7" s="40" t="str">
        <x:v>Потенциально существенный</x:v>
      </x:c>
      <x:c r="B7" t="n">
        <x:f>COUNTIF('R&amp;O Register'!M5:M204,"Potentially material")</x:f>
        <x:v>0</x:v>
      </x:c>
    </x:row>
    <x:row r="8">
      <x:c r="A8" s="40" t="str">
        <x:v>Список наблюдений</x:v>
      </x:c>
      <x:c r="B8" t="n">
        <x:f>COUNTIF('R&amp;O Register'!M5:M204,"Watchlist")</x:f>
        <x:v>0</x:v>
      </x:c>
    </x:row>
    <x:row r="9">
      <x:c r="A9" s="40" t="str">
        <x:v>Не материальное</x:v>
      </x:c>
      <x:c r="B9" t="n">
        <x:f>COUNTIF('R&amp;O Register'!M5:M204,"Not material")</x:f>
        <x:v>0</x:v>
      </x:c>
    </x:row>
    <x:row r="10">
      <x:c r="A10" s="40" t="str">
        <x:v>Доказательства готовы .</x:v>
      </x:c>
      <x:c r="B10" t="n">
        <x:f>COUNTIF('R&amp;O Register'!U5:U204,"Evidence ready")</x:f>
        <x:v>0</x:v>
      </x:c>
    </x:row>
    <x:row r="11">
      <x:c r="A11" s="40" t="str">
        <x:v>В процессе / под рассмотрением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Последнее рассмотрение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