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7785"/>
  </bookViews>
  <sheets>
    <sheet name="1996- 2010" sheetId="1" r:id="rId1"/>
    <sheet name="2016- 2010" sheetId="2" r:id="rId2"/>
  </sheets>
  <calcPr calcId="145621"/>
</workbook>
</file>

<file path=xl/calcChain.xml><?xml version="1.0" encoding="utf-8"?>
<calcChain xmlns="http://schemas.openxmlformats.org/spreadsheetml/2006/main">
  <c r="AH52" i="1" l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G50" i="1"/>
  <c r="F50" i="1"/>
  <c r="E50" i="1"/>
  <c r="D50" i="1"/>
  <c r="C50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G47" i="1"/>
  <c r="F47" i="1"/>
  <c r="E47" i="1"/>
  <c r="D47" i="1"/>
  <c r="C47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G46" i="1"/>
  <c r="F46" i="1"/>
  <c r="E46" i="1"/>
  <c r="D46" i="1"/>
  <c r="C46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G45" i="1"/>
  <c r="F45" i="1"/>
  <c r="E45" i="1"/>
  <c r="D45" i="1"/>
  <c r="C45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G44" i="1"/>
  <c r="F44" i="1"/>
  <c r="E44" i="1"/>
  <c r="D44" i="1"/>
  <c r="C44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G43" i="1"/>
  <c r="F43" i="1"/>
  <c r="E43" i="1"/>
  <c r="D43" i="1"/>
  <c r="C43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G42" i="1"/>
  <c r="F42" i="1"/>
  <c r="E42" i="1"/>
  <c r="D42" i="1"/>
  <c r="C42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G41" i="1"/>
  <c r="F41" i="1"/>
  <c r="E41" i="1"/>
  <c r="D41" i="1"/>
  <c r="C41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G40" i="1"/>
  <c r="F40" i="1"/>
  <c r="E40" i="1"/>
  <c r="D40" i="1"/>
  <c r="C40" i="1"/>
</calcChain>
</file>

<file path=xl/comments1.xml><?xml version="1.0" encoding="utf-8"?>
<comments xmlns="http://schemas.openxmlformats.org/spreadsheetml/2006/main">
  <authors>
    <author>BackUp</author>
  </authors>
  <commentList>
    <comment ref="F8" authorId="0">
      <text>
        <r>
          <rPr>
            <b/>
            <sz val="9"/>
            <color indexed="81"/>
            <rFont val="Tahoma"/>
            <family val="2"/>
          </rPr>
          <t>BackUp:</t>
        </r>
        <r>
          <rPr>
            <sz val="9"/>
            <color indexed="81"/>
            <rFont val="Tahoma"/>
            <family val="2"/>
          </rPr>
          <t xml:space="preserve">
תעריפי יולי 2011</t>
        </r>
      </text>
    </comment>
    <comment ref="F12" authorId="0">
      <text>
        <r>
          <rPr>
            <b/>
            <sz val="9"/>
            <color indexed="81"/>
            <rFont val="Tahoma"/>
            <family val="2"/>
          </rPr>
          <t>BackUp:</t>
        </r>
        <r>
          <rPr>
            <sz val="9"/>
            <color indexed="81"/>
            <rFont val="Tahoma"/>
            <family val="2"/>
          </rPr>
          <t xml:space="preserve">
תעריפי יולי 2011</t>
        </r>
      </text>
    </comment>
    <comment ref="J16" authorId="0">
      <text>
        <r>
          <rPr>
            <b/>
            <sz val="9"/>
            <color indexed="81"/>
            <rFont val="Tahoma"/>
            <family val="2"/>
          </rPr>
          <t>BackUp:</t>
        </r>
        <r>
          <rPr>
            <sz val="9"/>
            <color indexed="81"/>
            <rFont val="Tahoma"/>
            <family val="2"/>
          </rPr>
          <t xml:space="preserve">
זהה לתעריף אחיד גבוה</t>
        </r>
      </text>
    </comment>
    <comment ref="K16" authorId="0">
      <text>
        <r>
          <rPr>
            <b/>
            <sz val="9"/>
            <color indexed="81"/>
            <rFont val="Tahoma"/>
            <family val="2"/>
          </rPr>
          <t>BackUp:</t>
        </r>
        <r>
          <rPr>
            <sz val="9"/>
            <color indexed="81"/>
            <rFont val="Tahoma"/>
            <family val="2"/>
          </rPr>
          <t xml:space="preserve">
זהה לתעריף אחיד גבוה</t>
        </r>
      </text>
    </comment>
    <comment ref="I20" authorId="0">
      <text>
        <r>
          <rPr>
            <b/>
            <sz val="9"/>
            <color indexed="81"/>
            <rFont val="Tahoma"/>
            <family val="2"/>
          </rPr>
          <t>BackUp:</t>
        </r>
        <r>
          <rPr>
            <sz val="9"/>
            <color indexed="81"/>
            <rFont val="Tahoma"/>
            <family val="2"/>
          </rPr>
          <t xml:space="preserve">
החל משנה זו-תעריף חקלאות 1</t>
        </r>
      </text>
    </comment>
  </commentList>
</comments>
</file>

<file path=xl/sharedStrings.xml><?xml version="1.0" encoding="utf-8"?>
<sst xmlns="http://schemas.openxmlformats.org/spreadsheetml/2006/main" count="71" uniqueCount="48">
  <si>
    <t>.</t>
  </si>
  <si>
    <t>(*)</t>
  </si>
  <si>
    <t>(**)</t>
  </si>
  <si>
    <t>(***)</t>
  </si>
  <si>
    <t>Water Tariffs</t>
  </si>
  <si>
    <t xml:space="preserve">***The tariffs are through December 2009 </t>
  </si>
  <si>
    <t>Date of the change:</t>
  </si>
  <si>
    <t>Next 7 cubic metres</t>
  </si>
  <si>
    <t>All additional cubic meters</t>
  </si>
  <si>
    <t>Residential consumption tariff</t>
  </si>
  <si>
    <t>Hospitals and ritual baths</t>
  </si>
  <si>
    <t>Hotels</t>
  </si>
  <si>
    <t>Public institutions, stores, businesses, etc</t>
  </si>
  <si>
    <t>Public gardening</t>
  </si>
  <si>
    <t>Industry - potable water</t>
  </si>
  <si>
    <t>Within allotment quantity</t>
  </si>
  <si>
    <t>Excess amount up to 10% beyond the allotment quantity</t>
  </si>
  <si>
    <t>Quantity A</t>
  </si>
  <si>
    <t>Quantity B</t>
  </si>
  <si>
    <t>Quantity C</t>
  </si>
  <si>
    <t>Agriculture - potable water</t>
  </si>
  <si>
    <t>Through 2008, Winter Tariff and Summer Tariff</t>
  </si>
  <si>
    <t>Through 2008, Tariff average up to 50% of the allotment and beyond the allotment.</t>
  </si>
  <si>
    <t>In 2008, gradual update for hotels: NIS 2.958 per cu.m. from January 14 to March 31 and NIS 3.458 per cu.m. from April 1 to September 30 (the April 1 update is not visible in this table).</t>
  </si>
  <si>
    <t>Rehabilitation Fund and Distribution</t>
  </si>
  <si>
    <t>Industrial</t>
  </si>
  <si>
    <t>Agricultural</t>
  </si>
  <si>
    <t>Distribution expenses</t>
  </si>
  <si>
    <t>Residential consumption</t>
  </si>
  <si>
    <t>Agricultural distribution expenss</t>
  </si>
  <si>
    <t>Treated wastewater</t>
  </si>
  <si>
    <t>Shafdan (wastewater and sewage treatment facility for metro Tel Aviv)</t>
  </si>
  <si>
    <t>Tariffs in NIS per cu.m. without VAT</t>
  </si>
  <si>
    <t>Low uniform tariff for water corporation customers</t>
  </si>
  <si>
    <t>High uniform tariff for water corporation customers</t>
  </si>
  <si>
    <t>Low uniform tariff for local authority water customers</t>
  </si>
  <si>
    <t>High uniform tariff for local authority water customers</t>
  </si>
  <si>
    <t>Uniform tariff for public institutions</t>
  </si>
  <si>
    <t>Uniform tariff for industrial customers</t>
  </si>
  <si>
    <t>Uniform tariff for public gardening</t>
  </si>
  <si>
    <t>Agricultural tariff - Quantity A</t>
  </si>
  <si>
    <t>Agricultural tariff - Quantity B</t>
  </si>
  <si>
    <t>Agricultural tariff - Quantity C</t>
  </si>
  <si>
    <t>First 8 cubic metres</t>
  </si>
  <si>
    <t>Date change</t>
  </si>
  <si>
    <t>Agricultural - potable water</t>
  </si>
  <si>
    <t>Table excluding rehabilitation and distribution costs</t>
  </si>
  <si>
    <t>Table including rehabilitation and distribution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</si>
</sst>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64" formatCode="0.000"/>
    <numFmt numFmtId="165" formatCode="[$-1010000]d/m/yyyy;@"/>
    <numFmt numFmtId="166" formatCode="[$-1010000]d/m/yy;@"/>
    <numFmt numFmtId="167" formatCode="0.0000"/>
    <numFmt numFmtId="168" formatCode="_ * #,##0.000_ ;_ * \-#,##0.000_ ;_ * &quot;-&quot;??_ ;_ @_ "/>
  </numFmts>
  <fonts count="11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b/>
      <sz val="12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2"/>
      <name val="David"/>
      <family val="2"/>
      <charset val="177"/>
    </font>
    <font>
      <b/>
      <u/>
      <sz val="11"/>
      <color rgb="FFFF0000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1F497D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2" fillId="0" borderId="0" xfId="0" applyFont="1"/>
    <xf numFmtId="164" fontId="0" fillId="0" borderId="0" xfId="0" applyNumberFormat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4" fontId="0" fillId="0" borderId="0" xfId="0" applyNumberFormat="1"/>
    <xf numFmtId="165" fontId="5" fillId="0" borderId="0" xfId="0" applyNumberFormat="1" applyFont="1"/>
    <xf numFmtId="166" fontId="5" fillId="0" borderId="0" xfId="0" applyNumberFormat="1" applyFont="1"/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right" readingOrder="2"/>
    </xf>
    <xf numFmtId="0" fontId="0" fillId="0" borderId="2" xfId="0" applyFill="1" applyBorder="1" applyAlignment="1">
      <alignment horizontal="right" readingOrder="2"/>
    </xf>
    <xf numFmtId="0" fontId="0" fillId="0" borderId="2" xfId="0" applyBorder="1"/>
    <xf numFmtId="0" fontId="4" fillId="0" borderId="2" xfId="0" applyFont="1" applyBorder="1"/>
    <xf numFmtId="0" fontId="0" fillId="0" borderId="3" xfId="0" applyBorder="1" applyAlignment="1">
      <alignment vertical="center"/>
    </xf>
    <xf numFmtId="164" fontId="0" fillId="0" borderId="2" xfId="0" applyNumberFormat="1" applyFill="1" applyBorder="1" applyAlignment="1">
      <alignment horizontal="right" readingOrder="2"/>
    </xf>
    <xf numFmtId="0" fontId="0" fillId="0" borderId="4" xfId="0" applyBorder="1" applyAlignment="1">
      <alignment vertical="center"/>
    </xf>
    <xf numFmtId="0" fontId="0" fillId="0" borderId="2" xfId="0" applyFill="1" applyBorder="1"/>
    <xf numFmtId="0" fontId="0" fillId="0" borderId="5" xfId="0" applyBorder="1" applyAlignment="1">
      <alignment horizontal="right" readingOrder="2"/>
    </xf>
    <xf numFmtId="0" fontId="3" fillId="0" borderId="1" xfId="0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Fill="1" applyBorder="1"/>
    <xf numFmtId="164" fontId="3" fillId="0" borderId="2" xfId="0" applyNumberFormat="1" applyFont="1" applyBorder="1"/>
    <xf numFmtId="0" fontId="3" fillId="0" borderId="5" xfId="0" applyFont="1" applyBorder="1"/>
    <xf numFmtId="0" fontId="3" fillId="0" borderId="3" xfId="0" applyFont="1" applyBorder="1" applyAlignment="1">
      <alignment vertical="center"/>
    </xf>
    <xf numFmtId="0" fontId="0" fillId="0" borderId="6" xfId="0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164" fontId="0" fillId="0" borderId="2" xfId="0" applyNumberFormat="1" applyFill="1" applyBorder="1"/>
    <xf numFmtId="2" fontId="0" fillId="0" borderId="2" xfId="0" applyNumberFormat="1" applyBorder="1"/>
    <xf numFmtId="0" fontId="0" fillId="0" borderId="5" xfId="0" applyBorder="1"/>
    <xf numFmtId="0" fontId="0" fillId="0" borderId="0" xfId="0" applyBorder="1"/>
    <xf numFmtId="164" fontId="0" fillId="0" borderId="0" xfId="0" applyNumberFormat="1" applyBorder="1"/>
    <xf numFmtId="0" fontId="0" fillId="0" borderId="0" xfId="0" applyFill="1" applyBorder="1"/>
    <xf numFmtId="167" fontId="0" fillId="0" borderId="0" xfId="0" applyNumberFormat="1" applyBorder="1"/>
    <xf numFmtId="164" fontId="0" fillId="0" borderId="2" xfId="0" applyNumberFormat="1" applyBorder="1"/>
    <xf numFmtId="0" fontId="6" fillId="0" borderId="0" xfId="0" applyFont="1"/>
    <xf numFmtId="0" fontId="7" fillId="0" borderId="2" xfId="0" applyFont="1" applyBorder="1" applyAlignment="1">
      <alignment horizontal="center"/>
    </xf>
    <xf numFmtId="43" fontId="0" fillId="0" borderId="2" xfId="1" applyFont="1" applyBorder="1"/>
    <xf numFmtId="168" fontId="0" fillId="0" borderId="2" xfId="1" applyNumberFormat="1" applyFont="1" applyBorder="1"/>
    <xf numFmtId="0" fontId="4" fillId="2" borderId="0" xfId="0" applyFont="1" applyFill="1" applyAlignment="1">
      <alignment horizontal="left"/>
    </xf>
    <xf numFmtId="0" fontId="0" fillId="2" borderId="0" xfId="0" applyFill="1"/>
    <xf numFmtId="164" fontId="0" fillId="2" borderId="0" xfId="0" applyNumberFormat="1" applyFill="1"/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wrapText="1"/>
    </xf>
    <xf numFmtId="0" fontId="0" fillId="0" borderId="0" xfId="0" applyAlignment="1">
      <alignment horizontal="center"/>
    </xf>
    <xf numFmtId="0" fontId="0" fillId="0" borderId="6" xfId="0" applyFill="1" applyBorder="1" applyAlignment="1">
      <alignment horizontal="center"/>
    </xf>
    <xf numFmtId="0" fontId="10" fillId="0" borderId="0" xfId="0" applyFont="1"/>
    <xf numFmtId="164" fontId="0" fillId="0" borderId="2" xfId="0" applyNumberForma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1628775</xdr:colOff>
      <xdr:row>3</xdr:row>
      <xdr:rowOff>19050</xdr:rowOff>
    </xdr:from>
    <xdr:to>
      <xdr:col>1</xdr:col>
      <xdr:colOff>1247775</xdr:colOff>
      <xdr:row>4</xdr:row>
      <xdr:rowOff>9525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>
          <a:off x="157543500" y="542925"/>
          <a:ext cx="125730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1628775</xdr:colOff>
      <xdr:row>38</xdr:row>
      <xdr:rowOff>19050</xdr:rowOff>
    </xdr:from>
    <xdr:to>
      <xdr:col>1</xdr:col>
      <xdr:colOff>1247775</xdr:colOff>
      <xdr:row>39</xdr:row>
      <xdr:rowOff>9525</xdr:rowOff>
    </xdr:to>
    <xdr:sp macro="" textlink="">
      <xdr:nvSpPr>
        <xdr:cNvPr id="3" name="Line 144"/>
        <xdr:cNvSpPr>
          <a:spLocks noChangeShapeType="1"/>
        </xdr:cNvSpPr>
      </xdr:nvSpPr>
      <xdr:spPr bwMode="auto">
        <a:xfrm flipH="1">
          <a:off x="157543500" y="6286500"/>
          <a:ext cx="125730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1628775</xdr:colOff>
      <xdr:row>57</xdr:row>
      <xdr:rowOff>0</xdr:rowOff>
    </xdr:from>
    <xdr:to>
      <xdr:col>1</xdr:col>
      <xdr:colOff>1247775</xdr:colOff>
      <xdr:row>57</xdr:row>
      <xdr:rowOff>0</xdr:rowOff>
    </xdr:to>
    <xdr:sp macro="" textlink="">
      <xdr:nvSpPr>
        <xdr:cNvPr id="4" name="Line 145"/>
        <xdr:cNvSpPr>
          <a:spLocks noChangeShapeType="1"/>
        </xdr:cNvSpPr>
      </xdr:nvSpPr>
      <xdr:spPr bwMode="auto">
        <a:xfrm flipH="1">
          <a:off x="157543500" y="9382125"/>
          <a:ext cx="12573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1628775</xdr:colOff>
      <xdr:row>38</xdr:row>
      <xdr:rowOff>19050</xdr:rowOff>
    </xdr:from>
    <xdr:to>
      <xdr:col>1</xdr:col>
      <xdr:colOff>1247775</xdr:colOff>
      <xdr:row>39</xdr:row>
      <xdr:rowOff>9525</xdr:rowOff>
    </xdr:to>
    <xdr:sp macro="" textlink="">
      <xdr:nvSpPr>
        <xdr:cNvPr id="5" name="Line 1"/>
        <xdr:cNvSpPr>
          <a:spLocks noChangeShapeType="1"/>
        </xdr:cNvSpPr>
      </xdr:nvSpPr>
      <xdr:spPr bwMode="auto">
        <a:xfrm flipH="1">
          <a:off x="10057618950" y="609600"/>
          <a:ext cx="1247775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58"/>
  <sheetViews>
    <sheetView rightToLeft="1" tabSelected="1" workbookViewId="0">
      <selection activeCell="D2" sqref="D2"/>
    </sheetView>
  </sheetViews>
  <sheetFormatPr defaultRowHeight="14.25" x14ac:dyDescent="0.2"/>
  <cols>
    <col min="1" max="1" width="21.375" bestFit="1" customWidth="1"/>
    <col min="2" max="2" width="23.875" bestFit="1" customWidth="1"/>
    <col min="3" max="3" width="10.25" customWidth="1"/>
    <col min="4" max="4" width="10" customWidth="1"/>
    <col min="5" max="5" width="10.25" bestFit="1" customWidth="1"/>
    <col min="6" max="6" width="9" bestFit="1" customWidth="1"/>
    <col min="7" max="7" width="8.625" bestFit="1" customWidth="1"/>
    <col min="8" max="8" width="8.875" customWidth="1"/>
    <col min="9" max="9" width="8.625" bestFit="1" customWidth="1"/>
    <col min="10" max="10" width="9.375" bestFit="1" customWidth="1"/>
    <col min="11" max="12" width="8.75" bestFit="1" customWidth="1"/>
    <col min="13" max="13" width="9.375" bestFit="1" customWidth="1"/>
    <col min="14" max="14" width="9" bestFit="1" customWidth="1"/>
    <col min="15" max="16" width="8.75" bestFit="1" customWidth="1"/>
    <col min="17" max="17" width="8.75" customWidth="1"/>
    <col min="18" max="19" width="8.625" bestFit="1" customWidth="1"/>
    <col min="20" max="23" width="8.375" bestFit="1" customWidth="1"/>
    <col min="24" max="24" width="8.625" bestFit="1" customWidth="1"/>
    <col min="25" max="25" width="9.375" bestFit="1" customWidth="1"/>
    <col min="26" max="26" width="8.375" customWidth="1"/>
    <col min="27" max="27" width="8.625" bestFit="1" customWidth="1"/>
    <col min="28" max="28" width="9.375" bestFit="1" customWidth="1"/>
    <col min="29" max="33" width="8.625" bestFit="1" customWidth="1"/>
    <col min="34" max="34" width="8.375" bestFit="1" customWidth="1"/>
    <col min="257" max="257" width="21.375" bestFit="1" customWidth="1"/>
    <col min="258" max="258" width="23.875" bestFit="1" customWidth="1"/>
    <col min="259" max="259" width="10.25" customWidth="1"/>
    <col min="260" max="260" width="9" bestFit="1" customWidth="1"/>
    <col min="261" max="261" width="10.25" bestFit="1" customWidth="1"/>
    <col min="262" max="262" width="9" bestFit="1" customWidth="1"/>
    <col min="263" max="263" width="8.625" bestFit="1" customWidth="1"/>
    <col min="264" max="264" width="8.875" customWidth="1"/>
    <col min="265" max="265" width="8.625" bestFit="1" customWidth="1"/>
    <col min="266" max="266" width="9.375" bestFit="1" customWidth="1"/>
    <col min="267" max="268" width="8.75" bestFit="1" customWidth="1"/>
    <col min="269" max="269" width="9.375" bestFit="1" customWidth="1"/>
    <col min="270" max="270" width="9" bestFit="1" customWidth="1"/>
    <col min="271" max="272" width="8.75" bestFit="1" customWidth="1"/>
    <col min="273" max="273" width="8.75" customWidth="1"/>
    <col min="274" max="275" width="8.625" bestFit="1" customWidth="1"/>
    <col min="276" max="279" width="8.375" bestFit="1" customWidth="1"/>
    <col min="280" max="280" width="8.625" bestFit="1" customWidth="1"/>
    <col min="281" max="281" width="9.375" bestFit="1" customWidth="1"/>
    <col min="282" max="282" width="8.375" customWidth="1"/>
    <col min="283" max="283" width="8.625" bestFit="1" customWidth="1"/>
    <col min="284" max="284" width="9.375" bestFit="1" customWidth="1"/>
    <col min="285" max="289" width="8.625" bestFit="1" customWidth="1"/>
    <col min="290" max="290" width="8.375" bestFit="1" customWidth="1"/>
    <col min="513" max="513" width="21.375" bestFit="1" customWidth="1"/>
    <col min="514" max="514" width="23.875" bestFit="1" customWidth="1"/>
    <col min="515" max="515" width="10.25" customWidth="1"/>
    <col min="516" max="516" width="9" bestFit="1" customWidth="1"/>
    <col min="517" max="517" width="10.25" bestFit="1" customWidth="1"/>
    <col min="518" max="518" width="9" bestFit="1" customWidth="1"/>
    <col min="519" max="519" width="8.625" bestFit="1" customWidth="1"/>
    <col min="520" max="520" width="8.875" customWidth="1"/>
    <col min="521" max="521" width="8.625" bestFit="1" customWidth="1"/>
    <col min="522" max="522" width="9.375" bestFit="1" customWidth="1"/>
    <col min="523" max="524" width="8.75" bestFit="1" customWidth="1"/>
    <col min="525" max="525" width="9.375" bestFit="1" customWidth="1"/>
    <col min="526" max="526" width="9" bestFit="1" customWidth="1"/>
    <col min="527" max="528" width="8.75" bestFit="1" customWidth="1"/>
    <col min="529" max="529" width="8.75" customWidth="1"/>
    <col min="530" max="531" width="8.625" bestFit="1" customWidth="1"/>
    <col min="532" max="535" width="8.375" bestFit="1" customWidth="1"/>
    <col min="536" max="536" width="8.625" bestFit="1" customWidth="1"/>
    <col min="537" max="537" width="9.375" bestFit="1" customWidth="1"/>
    <col min="538" max="538" width="8.375" customWidth="1"/>
    <col min="539" max="539" width="8.625" bestFit="1" customWidth="1"/>
    <col min="540" max="540" width="9.375" bestFit="1" customWidth="1"/>
    <col min="541" max="545" width="8.625" bestFit="1" customWidth="1"/>
    <col min="546" max="546" width="8.375" bestFit="1" customWidth="1"/>
    <col min="769" max="769" width="21.375" bestFit="1" customWidth="1"/>
    <col min="770" max="770" width="23.875" bestFit="1" customWidth="1"/>
    <col min="771" max="771" width="10.25" customWidth="1"/>
    <col min="772" max="772" width="9" bestFit="1" customWidth="1"/>
    <col min="773" max="773" width="10.25" bestFit="1" customWidth="1"/>
    <col min="774" max="774" width="9" bestFit="1" customWidth="1"/>
    <col min="775" max="775" width="8.625" bestFit="1" customWidth="1"/>
    <col min="776" max="776" width="8.875" customWidth="1"/>
    <col min="777" max="777" width="8.625" bestFit="1" customWidth="1"/>
    <col min="778" max="778" width="9.375" bestFit="1" customWidth="1"/>
    <col min="779" max="780" width="8.75" bestFit="1" customWidth="1"/>
    <col min="781" max="781" width="9.375" bestFit="1" customWidth="1"/>
    <col min="782" max="782" width="9" bestFit="1" customWidth="1"/>
    <col min="783" max="784" width="8.75" bestFit="1" customWidth="1"/>
    <col min="785" max="785" width="8.75" customWidth="1"/>
    <col min="786" max="787" width="8.625" bestFit="1" customWidth="1"/>
    <col min="788" max="791" width="8.375" bestFit="1" customWidth="1"/>
    <col min="792" max="792" width="8.625" bestFit="1" customWidth="1"/>
    <col min="793" max="793" width="9.375" bestFit="1" customWidth="1"/>
    <col min="794" max="794" width="8.375" customWidth="1"/>
    <col min="795" max="795" width="8.625" bestFit="1" customWidth="1"/>
    <col min="796" max="796" width="9.375" bestFit="1" customWidth="1"/>
    <col min="797" max="801" width="8.625" bestFit="1" customWidth="1"/>
    <col min="802" max="802" width="8.375" bestFit="1" customWidth="1"/>
    <col min="1025" max="1025" width="21.375" bestFit="1" customWidth="1"/>
    <col min="1026" max="1026" width="23.875" bestFit="1" customWidth="1"/>
    <col min="1027" max="1027" width="10.25" customWidth="1"/>
    <col min="1028" max="1028" width="9" bestFit="1" customWidth="1"/>
    <col min="1029" max="1029" width="10.25" bestFit="1" customWidth="1"/>
    <col min="1030" max="1030" width="9" bestFit="1" customWidth="1"/>
    <col min="1031" max="1031" width="8.625" bestFit="1" customWidth="1"/>
    <col min="1032" max="1032" width="8.875" customWidth="1"/>
    <col min="1033" max="1033" width="8.625" bestFit="1" customWidth="1"/>
    <col min="1034" max="1034" width="9.375" bestFit="1" customWidth="1"/>
    <col min="1035" max="1036" width="8.75" bestFit="1" customWidth="1"/>
    <col min="1037" max="1037" width="9.375" bestFit="1" customWidth="1"/>
    <col min="1038" max="1038" width="9" bestFit="1" customWidth="1"/>
    <col min="1039" max="1040" width="8.75" bestFit="1" customWidth="1"/>
    <col min="1041" max="1041" width="8.75" customWidth="1"/>
    <col min="1042" max="1043" width="8.625" bestFit="1" customWidth="1"/>
    <col min="1044" max="1047" width="8.375" bestFit="1" customWidth="1"/>
    <col min="1048" max="1048" width="8.625" bestFit="1" customWidth="1"/>
    <col min="1049" max="1049" width="9.375" bestFit="1" customWidth="1"/>
    <col min="1050" max="1050" width="8.375" customWidth="1"/>
    <col min="1051" max="1051" width="8.625" bestFit="1" customWidth="1"/>
    <col min="1052" max="1052" width="9.375" bestFit="1" customWidth="1"/>
    <col min="1053" max="1057" width="8.625" bestFit="1" customWidth="1"/>
    <col min="1058" max="1058" width="8.375" bestFit="1" customWidth="1"/>
    <col min="1281" max="1281" width="21.375" bestFit="1" customWidth="1"/>
    <col min="1282" max="1282" width="23.875" bestFit="1" customWidth="1"/>
    <col min="1283" max="1283" width="10.25" customWidth="1"/>
    <col min="1284" max="1284" width="9" bestFit="1" customWidth="1"/>
    <col min="1285" max="1285" width="10.25" bestFit="1" customWidth="1"/>
    <col min="1286" max="1286" width="9" bestFit="1" customWidth="1"/>
    <col min="1287" max="1287" width="8.625" bestFit="1" customWidth="1"/>
    <col min="1288" max="1288" width="8.875" customWidth="1"/>
    <col min="1289" max="1289" width="8.625" bestFit="1" customWidth="1"/>
    <col min="1290" max="1290" width="9.375" bestFit="1" customWidth="1"/>
    <col min="1291" max="1292" width="8.75" bestFit="1" customWidth="1"/>
    <col min="1293" max="1293" width="9.375" bestFit="1" customWidth="1"/>
    <col min="1294" max="1294" width="9" bestFit="1" customWidth="1"/>
    <col min="1295" max="1296" width="8.75" bestFit="1" customWidth="1"/>
    <col min="1297" max="1297" width="8.75" customWidth="1"/>
    <col min="1298" max="1299" width="8.625" bestFit="1" customWidth="1"/>
    <col min="1300" max="1303" width="8.375" bestFit="1" customWidth="1"/>
    <col min="1304" max="1304" width="8.625" bestFit="1" customWidth="1"/>
    <col min="1305" max="1305" width="9.375" bestFit="1" customWidth="1"/>
    <col min="1306" max="1306" width="8.375" customWidth="1"/>
    <col min="1307" max="1307" width="8.625" bestFit="1" customWidth="1"/>
    <col min="1308" max="1308" width="9.375" bestFit="1" customWidth="1"/>
    <col min="1309" max="1313" width="8.625" bestFit="1" customWidth="1"/>
    <col min="1314" max="1314" width="8.375" bestFit="1" customWidth="1"/>
    <col min="1537" max="1537" width="21.375" bestFit="1" customWidth="1"/>
    <col min="1538" max="1538" width="23.875" bestFit="1" customWidth="1"/>
    <col min="1539" max="1539" width="10.25" customWidth="1"/>
    <col min="1540" max="1540" width="9" bestFit="1" customWidth="1"/>
    <col min="1541" max="1541" width="10.25" bestFit="1" customWidth="1"/>
    <col min="1542" max="1542" width="9" bestFit="1" customWidth="1"/>
    <col min="1543" max="1543" width="8.625" bestFit="1" customWidth="1"/>
    <col min="1544" max="1544" width="8.875" customWidth="1"/>
    <col min="1545" max="1545" width="8.625" bestFit="1" customWidth="1"/>
    <col min="1546" max="1546" width="9.375" bestFit="1" customWidth="1"/>
    <col min="1547" max="1548" width="8.75" bestFit="1" customWidth="1"/>
    <col min="1549" max="1549" width="9.375" bestFit="1" customWidth="1"/>
    <col min="1550" max="1550" width="9" bestFit="1" customWidth="1"/>
    <col min="1551" max="1552" width="8.75" bestFit="1" customWidth="1"/>
    <col min="1553" max="1553" width="8.75" customWidth="1"/>
    <col min="1554" max="1555" width="8.625" bestFit="1" customWidth="1"/>
    <col min="1556" max="1559" width="8.375" bestFit="1" customWidth="1"/>
    <col min="1560" max="1560" width="8.625" bestFit="1" customWidth="1"/>
    <col min="1561" max="1561" width="9.375" bestFit="1" customWidth="1"/>
    <col min="1562" max="1562" width="8.375" customWidth="1"/>
    <col min="1563" max="1563" width="8.625" bestFit="1" customWidth="1"/>
    <col min="1564" max="1564" width="9.375" bestFit="1" customWidth="1"/>
    <col min="1565" max="1569" width="8.625" bestFit="1" customWidth="1"/>
    <col min="1570" max="1570" width="8.375" bestFit="1" customWidth="1"/>
    <col min="1793" max="1793" width="21.375" bestFit="1" customWidth="1"/>
    <col min="1794" max="1794" width="23.875" bestFit="1" customWidth="1"/>
    <col min="1795" max="1795" width="10.25" customWidth="1"/>
    <col min="1796" max="1796" width="9" bestFit="1" customWidth="1"/>
    <col min="1797" max="1797" width="10.25" bestFit="1" customWidth="1"/>
    <col min="1798" max="1798" width="9" bestFit="1" customWidth="1"/>
    <col min="1799" max="1799" width="8.625" bestFit="1" customWidth="1"/>
    <col min="1800" max="1800" width="8.875" customWidth="1"/>
    <col min="1801" max="1801" width="8.625" bestFit="1" customWidth="1"/>
    <col min="1802" max="1802" width="9.375" bestFit="1" customWidth="1"/>
    <col min="1803" max="1804" width="8.75" bestFit="1" customWidth="1"/>
    <col min="1805" max="1805" width="9.375" bestFit="1" customWidth="1"/>
    <col min="1806" max="1806" width="9" bestFit="1" customWidth="1"/>
    <col min="1807" max="1808" width="8.75" bestFit="1" customWidth="1"/>
    <col min="1809" max="1809" width="8.75" customWidth="1"/>
    <col min="1810" max="1811" width="8.625" bestFit="1" customWidth="1"/>
    <col min="1812" max="1815" width="8.375" bestFit="1" customWidth="1"/>
    <col min="1816" max="1816" width="8.625" bestFit="1" customWidth="1"/>
    <col min="1817" max="1817" width="9.375" bestFit="1" customWidth="1"/>
    <col min="1818" max="1818" width="8.375" customWidth="1"/>
    <col min="1819" max="1819" width="8.625" bestFit="1" customWidth="1"/>
    <col min="1820" max="1820" width="9.375" bestFit="1" customWidth="1"/>
    <col min="1821" max="1825" width="8.625" bestFit="1" customWidth="1"/>
    <col min="1826" max="1826" width="8.375" bestFit="1" customWidth="1"/>
    <col min="2049" max="2049" width="21.375" bestFit="1" customWidth="1"/>
    <col min="2050" max="2050" width="23.875" bestFit="1" customWidth="1"/>
    <col min="2051" max="2051" width="10.25" customWidth="1"/>
    <col min="2052" max="2052" width="9" bestFit="1" customWidth="1"/>
    <col min="2053" max="2053" width="10.25" bestFit="1" customWidth="1"/>
    <col min="2054" max="2054" width="9" bestFit="1" customWidth="1"/>
    <col min="2055" max="2055" width="8.625" bestFit="1" customWidth="1"/>
    <col min="2056" max="2056" width="8.875" customWidth="1"/>
    <col min="2057" max="2057" width="8.625" bestFit="1" customWidth="1"/>
    <col min="2058" max="2058" width="9.375" bestFit="1" customWidth="1"/>
    <col min="2059" max="2060" width="8.75" bestFit="1" customWidth="1"/>
    <col min="2061" max="2061" width="9.375" bestFit="1" customWidth="1"/>
    <col min="2062" max="2062" width="9" bestFit="1" customWidth="1"/>
    <col min="2063" max="2064" width="8.75" bestFit="1" customWidth="1"/>
    <col min="2065" max="2065" width="8.75" customWidth="1"/>
    <col min="2066" max="2067" width="8.625" bestFit="1" customWidth="1"/>
    <col min="2068" max="2071" width="8.375" bestFit="1" customWidth="1"/>
    <col min="2072" max="2072" width="8.625" bestFit="1" customWidth="1"/>
    <col min="2073" max="2073" width="9.375" bestFit="1" customWidth="1"/>
    <col min="2074" max="2074" width="8.375" customWidth="1"/>
    <col min="2075" max="2075" width="8.625" bestFit="1" customWidth="1"/>
    <col min="2076" max="2076" width="9.375" bestFit="1" customWidth="1"/>
    <col min="2077" max="2081" width="8.625" bestFit="1" customWidth="1"/>
    <col min="2082" max="2082" width="8.375" bestFit="1" customWidth="1"/>
    <col min="2305" max="2305" width="21.375" bestFit="1" customWidth="1"/>
    <col min="2306" max="2306" width="23.875" bestFit="1" customWidth="1"/>
    <col min="2307" max="2307" width="10.25" customWidth="1"/>
    <col min="2308" max="2308" width="9" bestFit="1" customWidth="1"/>
    <col min="2309" max="2309" width="10.25" bestFit="1" customWidth="1"/>
    <col min="2310" max="2310" width="9" bestFit="1" customWidth="1"/>
    <col min="2311" max="2311" width="8.625" bestFit="1" customWidth="1"/>
    <col min="2312" max="2312" width="8.875" customWidth="1"/>
    <col min="2313" max="2313" width="8.625" bestFit="1" customWidth="1"/>
    <col min="2314" max="2314" width="9.375" bestFit="1" customWidth="1"/>
    <col min="2315" max="2316" width="8.75" bestFit="1" customWidth="1"/>
    <col min="2317" max="2317" width="9.375" bestFit="1" customWidth="1"/>
    <col min="2318" max="2318" width="9" bestFit="1" customWidth="1"/>
    <col min="2319" max="2320" width="8.75" bestFit="1" customWidth="1"/>
    <col min="2321" max="2321" width="8.75" customWidth="1"/>
    <col min="2322" max="2323" width="8.625" bestFit="1" customWidth="1"/>
    <col min="2324" max="2327" width="8.375" bestFit="1" customWidth="1"/>
    <col min="2328" max="2328" width="8.625" bestFit="1" customWidth="1"/>
    <col min="2329" max="2329" width="9.375" bestFit="1" customWidth="1"/>
    <col min="2330" max="2330" width="8.375" customWidth="1"/>
    <col min="2331" max="2331" width="8.625" bestFit="1" customWidth="1"/>
    <col min="2332" max="2332" width="9.375" bestFit="1" customWidth="1"/>
    <col min="2333" max="2337" width="8.625" bestFit="1" customWidth="1"/>
    <col min="2338" max="2338" width="8.375" bestFit="1" customWidth="1"/>
    <col min="2561" max="2561" width="21.375" bestFit="1" customWidth="1"/>
    <col min="2562" max="2562" width="23.875" bestFit="1" customWidth="1"/>
    <col min="2563" max="2563" width="10.25" customWidth="1"/>
    <col min="2564" max="2564" width="9" bestFit="1" customWidth="1"/>
    <col min="2565" max="2565" width="10.25" bestFit="1" customWidth="1"/>
    <col min="2566" max="2566" width="9" bestFit="1" customWidth="1"/>
    <col min="2567" max="2567" width="8.625" bestFit="1" customWidth="1"/>
    <col min="2568" max="2568" width="8.875" customWidth="1"/>
    <col min="2569" max="2569" width="8.625" bestFit="1" customWidth="1"/>
    <col min="2570" max="2570" width="9.375" bestFit="1" customWidth="1"/>
    <col min="2571" max="2572" width="8.75" bestFit="1" customWidth="1"/>
    <col min="2573" max="2573" width="9.375" bestFit="1" customWidth="1"/>
    <col min="2574" max="2574" width="9" bestFit="1" customWidth="1"/>
    <col min="2575" max="2576" width="8.75" bestFit="1" customWidth="1"/>
    <col min="2577" max="2577" width="8.75" customWidth="1"/>
    <col min="2578" max="2579" width="8.625" bestFit="1" customWidth="1"/>
    <col min="2580" max="2583" width="8.375" bestFit="1" customWidth="1"/>
    <col min="2584" max="2584" width="8.625" bestFit="1" customWidth="1"/>
    <col min="2585" max="2585" width="9.375" bestFit="1" customWidth="1"/>
    <col min="2586" max="2586" width="8.375" customWidth="1"/>
    <col min="2587" max="2587" width="8.625" bestFit="1" customWidth="1"/>
    <col min="2588" max="2588" width="9.375" bestFit="1" customWidth="1"/>
    <col min="2589" max="2593" width="8.625" bestFit="1" customWidth="1"/>
    <col min="2594" max="2594" width="8.375" bestFit="1" customWidth="1"/>
    <col min="2817" max="2817" width="21.375" bestFit="1" customWidth="1"/>
    <col min="2818" max="2818" width="23.875" bestFit="1" customWidth="1"/>
    <col min="2819" max="2819" width="10.25" customWidth="1"/>
    <col min="2820" max="2820" width="9" bestFit="1" customWidth="1"/>
    <col min="2821" max="2821" width="10.25" bestFit="1" customWidth="1"/>
    <col min="2822" max="2822" width="9" bestFit="1" customWidth="1"/>
    <col min="2823" max="2823" width="8.625" bestFit="1" customWidth="1"/>
    <col min="2824" max="2824" width="8.875" customWidth="1"/>
    <col min="2825" max="2825" width="8.625" bestFit="1" customWidth="1"/>
    <col min="2826" max="2826" width="9.375" bestFit="1" customWidth="1"/>
    <col min="2827" max="2828" width="8.75" bestFit="1" customWidth="1"/>
    <col min="2829" max="2829" width="9.375" bestFit="1" customWidth="1"/>
    <col min="2830" max="2830" width="9" bestFit="1" customWidth="1"/>
    <col min="2831" max="2832" width="8.75" bestFit="1" customWidth="1"/>
    <col min="2833" max="2833" width="8.75" customWidth="1"/>
    <col min="2834" max="2835" width="8.625" bestFit="1" customWidth="1"/>
    <col min="2836" max="2839" width="8.375" bestFit="1" customWidth="1"/>
    <col min="2840" max="2840" width="8.625" bestFit="1" customWidth="1"/>
    <col min="2841" max="2841" width="9.375" bestFit="1" customWidth="1"/>
    <col min="2842" max="2842" width="8.375" customWidth="1"/>
    <col min="2843" max="2843" width="8.625" bestFit="1" customWidth="1"/>
    <col min="2844" max="2844" width="9.375" bestFit="1" customWidth="1"/>
    <col min="2845" max="2849" width="8.625" bestFit="1" customWidth="1"/>
    <col min="2850" max="2850" width="8.375" bestFit="1" customWidth="1"/>
    <col min="3073" max="3073" width="21.375" bestFit="1" customWidth="1"/>
    <col min="3074" max="3074" width="23.875" bestFit="1" customWidth="1"/>
    <col min="3075" max="3075" width="10.25" customWidth="1"/>
    <col min="3076" max="3076" width="9" bestFit="1" customWidth="1"/>
    <col min="3077" max="3077" width="10.25" bestFit="1" customWidth="1"/>
    <col min="3078" max="3078" width="9" bestFit="1" customWidth="1"/>
    <col min="3079" max="3079" width="8.625" bestFit="1" customWidth="1"/>
    <col min="3080" max="3080" width="8.875" customWidth="1"/>
    <col min="3081" max="3081" width="8.625" bestFit="1" customWidth="1"/>
    <col min="3082" max="3082" width="9.375" bestFit="1" customWidth="1"/>
    <col min="3083" max="3084" width="8.75" bestFit="1" customWidth="1"/>
    <col min="3085" max="3085" width="9.375" bestFit="1" customWidth="1"/>
    <col min="3086" max="3086" width="9" bestFit="1" customWidth="1"/>
    <col min="3087" max="3088" width="8.75" bestFit="1" customWidth="1"/>
    <col min="3089" max="3089" width="8.75" customWidth="1"/>
    <col min="3090" max="3091" width="8.625" bestFit="1" customWidth="1"/>
    <col min="3092" max="3095" width="8.375" bestFit="1" customWidth="1"/>
    <col min="3096" max="3096" width="8.625" bestFit="1" customWidth="1"/>
    <col min="3097" max="3097" width="9.375" bestFit="1" customWidth="1"/>
    <col min="3098" max="3098" width="8.375" customWidth="1"/>
    <col min="3099" max="3099" width="8.625" bestFit="1" customWidth="1"/>
    <col min="3100" max="3100" width="9.375" bestFit="1" customWidth="1"/>
    <col min="3101" max="3105" width="8.625" bestFit="1" customWidth="1"/>
    <col min="3106" max="3106" width="8.375" bestFit="1" customWidth="1"/>
    <col min="3329" max="3329" width="21.375" bestFit="1" customWidth="1"/>
    <col min="3330" max="3330" width="23.875" bestFit="1" customWidth="1"/>
    <col min="3331" max="3331" width="10.25" customWidth="1"/>
    <col min="3332" max="3332" width="9" bestFit="1" customWidth="1"/>
    <col min="3333" max="3333" width="10.25" bestFit="1" customWidth="1"/>
    <col min="3334" max="3334" width="9" bestFit="1" customWidth="1"/>
    <col min="3335" max="3335" width="8.625" bestFit="1" customWidth="1"/>
    <col min="3336" max="3336" width="8.875" customWidth="1"/>
    <col min="3337" max="3337" width="8.625" bestFit="1" customWidth="1"/>
    <col min="3338" max="3338" width="9.375" bestFit="1" customWidth="1"/>
    <col min="3339" max="3340" width="8.75" bestFit="1" customWidth="1"/>
    <col min="3341" max="3341" width="9.375" bestFit="1" customWidth="1"/>
    <col min="3342" max="3342" width="9" bestFit="1" customWidth="1"/>
    <col min="3343" max="3344" width="8.75" bestFit="1" customWidth="1"/>
    <col min="3345" max="3345" width="8.75" customWidth="1"/>
    <col min="3346" max="3347" width="8.625" bestFit="1" customWidth="1"/>
    <col min="3348" max="3351" width="8.375" bestFit="1" customWidth="1"/>
    <col min="3352" max="3352" width="8.625" bestFit="1" customWidth="1"/>
    <col min="3353" max="3353" width="9.375" bestFit="1" customWidth="1"/>
    <col min="3354" max="3354" width="8.375" customWidth="1"/>
    <col min="3355" max="3355" width="8.625" bestFit="1" customWidth="1"/>
    <col min="3356" max="3356" width="9.375" bestFit="1" customWidth="1"/>
    <col min="3357" max="3361" width="8.625" bestFit="1" customWidth="1"/>
    <col min="3362" max="3362" width="8.375" bestFit="1" customWidth="1"/>
    <col min="3585" max="3585" width="21.375" bestFit="1" customWidth="1"/>
    <col min="3586" max="3586" width="23.875" bestFit="1" customWidth="1"/>
    <col min="3587" max="3587" width="10.25" customWidth="1"/>
    <col min="3588" max="3588" width="9" bestFit="1" customWidth="1"/>
    <col min="3589" max="3589" width="10.25" bestFit="1" customWidth="1"/>
    <col min="3590" max="3590" width="9" bestFit="1" customWidth="1"/>
    <col min="3591" max="3591" width="8.625" bestFit="1" customWidth="1"/>
    <col min="3592" max="3592" width="8.875" customWidth="1"/>
    <col min="3593" max="3593" width="8.625" bestFit="1" customWidth="1"/>
    <col min="3594" max="3594" width="9.375" bestFit="1" customWidth="1"/>
    <col min="3595" max="3596" width="8.75" bestFit="1" customWidth="1"/>
    <col min="3597" max="3597" width="9.375" bestFit="1" customWidth="1"/>
    <col min="3598" max="3598" width="9" bestFit="1" customWidth="1"/>
    <col min="3599" max="3600" width="8.75" bestFit="1" customWidth="1"/>
    <col min="3601" max="3601" width="8.75" customWidth="1"/>
    <col min="3602" max="3603" width="8.625" bestFit="1" customWidth="1"/>
    <col min="3604" max="3607" width="8.375" bestFit="1" customWidth="1"/>
    <col min="3608" max="3608" width="8.625" bestFit="1" customWidth="1"/>
    <col min="3609" max="3609" width="9.375" bestFit="1" customWidth="1"/>
    <col min="3610" max="3610" width="8.375" customWidth="1"/>
    <col min="3611" max="3611" width="8.625" bestFit="1" customWidth="1"/>
    <col min="3612" max="3612" width="9.375" bestFit="1" customWidth="1"/>
    <col min="3613" max="3617" width="8.625" bestFit="1" customWidth="1"/>
    <col min="3618" max="3618" width="8.375" bestFit="1" customWidth="1"/>
    <col min="3841" max="3841" width="21.375" bestFit="1" customWidth="1"/>
    <col min="3842" max="3842" width="23.875" bestFit="1" customWidth="1"/>
    <col min="3843" max="3843" width="10.25" customWidth="1"/>
    <col min="3844" max="3844" width="9" bestFit="1" customWidth="1"/>
    <col min="3845" max="3845" width="10.25" bestFit="1" customWidth="1"/>
    <col min="3846" max="3846" width="9" bestFit="1" customWidth="1"/>
    <col min="3847" max="3847" width="8.625" bestFit="1" customWidth="1"/>
    <col min="3848" max="3848" width="8.875" customWidth="1"/>
    <col min="3849" max="3849" width="8.625" bestFit="1" customWidth="1"/>
    <col min="3850" max="3850" width="9.375" bestFit="1" customWidth="1"/>
    <col min="3851" max="3852" width="8.75" bestFit="1" customWidth="1"/>
    <col min="3853" max="3853" width="9.375" bestFit="1" customWidth="1"/>
    <col min="3854" max="3854" width="9" bestFit="1" customWidth="1"/>
    <col min="3855" max="3856" width="8.75" bestFit="1" customWidth="1"/>
    <col min="3857" max="3857" width="8.75" customWidth="1"/>
    <col min="3858" max="3859" width="8.625" bestFit="1" customWidth="1"/>
    <col min="3860" max="3863" width="8.375" bestFit="1" customWidth="1"/>
    <col min="3864" max="3864" width="8.625" bestFit="1" customWidth="1"/>
    <col min="3865" max="3865" width="9.375" bestFit="1" customWidth="1"/>
    <col min="3866" max="3866" width="8.375" customWidth="1"/>
    <col min="3867" max="3867" width="8.625" bestFit="1" customWidth="1"/>
    <col min="3868" max="3868" width="9.375" bestFit="1" customWidth="1"/>
    <col min="3869" max="3873" width="8.625" bestFit="1" customWidth="1"/>
    <col min="3874" max="3874" width="8.375" bestFit="1" customWidth="1"/>
    <col min="4097" max="4097" width="21.375" bestFit="1" customWidth="1"/>
    <col min="4098" max="4098" width="23.875" bestFit="1" customWidth="1"/>
    <col min="4099" max="4099" width="10.25" customWidth="1"/>
    <col min="4100" max="4100" width="9" bestFit="1" customWidth="1"/>
    <col min="4101" max="4101" width="10.25" bestFit="1" customWidth="1"/>
    <col min="4102" max="4102" width="9" bestFit="1" customWidth="1"/>
    <col min="4103" max="4103" width="8.625" bestFit="1" customWidth="1"/>
    <col min="4104" max="4104" width="8.875" customWidth="1"/>
    <col min="4105" max="4105" width="8.625" bestFit="1" customWidth="1"/>
    <col min="4106" max="4106" width="9.375" bestFit="1" customWidth="1"/>
    <col min="4107" max="4108" width="8.75" bestFit="1" customWidth="1"/>
    <col min="4109" max="4109" width="9.375" bestFit="1" customWidth="1"/>
    <col min="4110" max="4110" width="9" bestFit="1" customWidth="1"/>
    <col min="4111" max="4112" width="8.75" bestFit="1" customWidth="1"/>
    <col min="4113" max="4113" width="8.75" customWidth="1"/>
    <col min="4114" max="4115" width="8.625" bestFit="1" customWidth="1"/>
    <col min="4116" max="4119" width="8.375" bestFit="1" customWidth="1"/>
    <col min="4120" max="4120" width="8.625" bestFit="1" customWidth="1"/>
    <col min="4121" max="4121" width="9.375" bestFit="1" customWidth="1"/>
    <col min="4122" max="4122" width="8.375" customWidth="1"/>
    <col min="4123" max="4123" width="8.625" bestFit="1" customWidth="1"/>
    <col min="4124" max="4124" width="9.375" bestFit="1" customWidth="1"/>
    <col min="4125" max="4129" width="8.625" bestFit="1" customWidth="1"/>
    <col min="4130" max="4130" width="8.375" bestFit="1" customWidth="1"/>
    <col min="4353" max="4353" width="21.375" bestFit="1" customWidth="1"/>
    <col min="4354" max="4354" width="23.875" bestFit="1" customWidth="1"/>
    <col min="4355" max="4355" width="10.25" customWidth="1"/>
    <col min="4356" max="4356" width="9" bestFit="1" customWidth="1"/>
    <col min="4357" max="4357" width="10.25" bestFit="1" customWidth="1"/>
    <col min="4358" max="4358" width="9" bestFit="1" customWidth="1"/>
    <col min="4359" max="4359" width="8.625" bestFit="1" customWidth="1"/>
    <col min="4360" max="4360" width="8.875" customWidth="1"/>
    <col min="4361" max="4361" width="8.625" bestFit="1" customWidth="1"/>
    <col min="4362" max="4362" width="9.375" bestFit="1" customWidth="1"/>
    <col min="4363" max="4364" width="8.75" bestFit="1" customWidth="1"/>
    <col min="4365" max="4365" width="9.375" bestFit="1" customWidth="1"/>
    <col min="4366" max="4366" width="9" bestFit="1" customWidth="1"/>
    <col min="4367" max="4368" width="8.75" bestFit="1" customWidth="1"/>
    <col min="4369" max="4369" width="8.75" customWidth="1"/>
    <col min="4370" max="4371" width="8.625" bestFit="1" customWidth="1"/>
    <col min="4372" max="4375" width="8.375" bestFit="1" customWidth="1"/>
    <col min="4376" max="4376" width="8.625" bestFit="1" customWidth="1"/>
    <col min="4377" max="4377" width="9.375" bestFit="1" customWidth="1"/>
    <col min="4378" max="4378" width="8.375" customWidth="1"/>
    <col min="4379" max="4379" width="8.625" bestFit="1" customWidth="1"/>
    <col min="4380" max="4380" width="9.375" bestFit="1" customWidth="1"/>
    <col min="4381" max="4385" width="8.625" bestFit="1" customWidth="1"/>
    <col min="4386" max="4386" width="8.375" bestFit="1" customWidth="1"/>
    <col min="4609" max="4609" width="21.375" bestFit="1" customWidth="1"/>
    <col min="4610" max="4610" width="23.875" bestFit="1" customWidth="1"/>
    <col min="4611" max="4611" width="10.25" customWidth="1"/>
    <col min="4612" max="4612" width="9" bestFit="1" customWidth="1"/>
    <col min="4613" max="4613" width="10.25" bestFit="1" customWidth="1"/>
    <col min="4614" max="4614" width="9" bestFit="1" customWidth="1"/>
    <col min="4615" max="4615" width="8.625" bestFit="1" customWidth="1"/>
    <col min="4616" max="4616" width="8.875" customWidth="1"/>
    <col min="4617" max="4617" width="8.625" bestFit="1" customWidth="1"/>
    <col min="4618" max="4618" width="9.375" bestFit="1" customWidth="1"/>
    <col min="4619" max="4620" width="8.75" bestFit="1" customWidth="1"/>
    <col min="4621" max="4621" width="9.375" bestFit="1" customWidth="1"/>
    <col min="4622" max="4622" width="9" bestFit="1" customWidth="1"/>
    <col min="4623" max="4624" width="8.75" bestFit="1" customWidth="1"/>
    <col min="4625" max="4625" width="8.75" customWidth="1"/>
    <col min="4626" max="4627" width="8.625" bestFit="1" customWidth="1"/>
    <col min="4628" max="4631" width="8.375" bestFit="1" customWidth="1"/>
    <col min="4632" max="4632" width="8.625" bestFit="1" customWidth="1"/>
    <col min="4633" max="4633" width="9.375" bestFit="1" customWidth="1"/>
    <col min="4634" max="4634" width="8.375" customWidth="1"/>
    <col min="4635" max="4635" width="8.625" bestFit="1" customWidth="1"/>
    <col min="4636" max="4636" width="9.375" bestFit="1" customWidth="1"/>
    <col min="4637" max="4641" width="8.625" bestFit="1" customWidth="1"/>
    <col min="4642" max="4642" width="8.375" bestFit="1" customWidth="1"/>
    <col min="4865" max="4865" width="21.375" bestFit="1" customWidth="1"/>
    <col min="4866" max="4866" width="23.875" bestFit="1" customWidth="1"/>
    <col min="4867" max="4867" width="10.25" customWidth="1"/>
    <col min="4868" max="4868" width="9" bestFit="1" customWidth="1"/>
    <col min="4869" max="4869" width="10.25" bestFit="1" customWidth="1"/>
    <col min="4870" max="4870" width="9" bestFit="1" customWidth="1"/>
    <col min="4871" max="4871" width="8.625" bestFit="1" customWidth="1"/>
    <col min="4872" max="4872" width="8.875" customWidth="1"/>
    <col min="4873" max="4873" width="8.625" bestFit="1" customWidth="1"/>
    <col min="4874" max="4874" width="9.375" bestFit="1" customWidth="1"/>
    <col min="4875" max="4876" width="8.75" bestFit="1" customWidth="1"/>
    <col min="4877" max="4877" width="9.375" bestFit="1" customWidth="1"/>
    <col min="4878" max="4878" width="9" bestFit="1" customWidth="1"/>
    <col min="4879" max="4880" width="8.75" bestFit="1" customWidth="1"/>
    <col min="4881" max="4881" width="8.75" customWidth="1"/>
    <col min="4882" max="4883" width="8.625" bestFit="1" customWidth="1"/>
    <col min="4884" max="4887" width="8.375" bestFit="1" customWidth="1"/>
    <col min="4888" max="4888" width="8.625" bestFit="1" customWidth="1"/>
    <col min="4889" max="4889" width="9.375" bestFit="1" customWidth="1"/>
    <col min="4890" max="4890" width="8.375" customWidth="1"/>
    <col min="4891" max="4891" width="8.625" bestFit="1" customWidth="1"/>
    <col min="4892" max="4892" width="9.375" bestFit="1" customWidth="1"/>
    <col min="4893" max="4897" width="8.625" bestFit="1" customWidth="1"/>
    <col min="4898" max="4898" width="8.375" bestFit="1" customWidth="1"/>
    <col min="5121" max="5121" width="21.375" bestFit="1" customWidth="1"/>
    <col min="5122" max="5122" width="23.875" bestFit="1" customWidth="1"/>
    <col min="5123" max="5123" width="10.25" customWidth="1"/>
    <col min="5124" max="5124" width="9" bestFit="1" customWidth="1"/>
    <col min="5125" max="5125" width="10.25" bestFit="1" customWidth="1"/>
    <col min="5126" max="5126" width="9" bestFit="1" customWidth="1"/>
    <col min="5127" max="5127" width="8.625" bestFit="1" customWidth="1"/>
    <col min="5128" max="5128" width="8.875" customWidth="1"/>
    <col min="5129" max="5129" width="8.625" bestFit="1" customWidth="1"/>
    <col min="5130" max="5130" width="9.375" bestFit="1" customWidth="1"/>
    <col min="5131" max="5132" width="8.75" bestFit="1" customWidth="1"/>
    <col min="5133" max="5133" width="9.375" bestFit="1" customWidth="1"/>
    <col min="5134" max="5134" width="9" bestFit="1" customWidth="1"/>
    <col min="5135" max="5136" width="8.75" bestFit="1" customWidth="1"/>
    <col min="5137" max="5137" width="8.75" customWidth="1"/>
    <col min="5138" max="5139" width="8.625" bestFit="1" customWidth="1"/>
    <col min="5140" max="5143" width="8.375" bestFit="1" customWidth="1"/>
    <col min="5144" max="5144" width="8.625" bestFit="1" customWidth="1"/>
    <col min="5145" max="5145" width="9.375" bestFit="1" customWidth="1"/>
    <col min="5146" max="5146" width="8.375" customWidth="1"/>
    <col min="5147" max="5147" width="8.625" bestFit="1" customWidth="1"/>
    <col min="5148" max="5148" width="9.375" bestFit="1" customWidth="1"/>
    <col min="5149" max="5153" width="8.625" bestFit="1" customWidth="1"/>
    <col min="5154" max="5154" width="8.375" bestFit="1" customWidth="1"/>
    <col min="5377" max="5377" width="21.375" bestFit="1" customWidth="1"/>
    <col min="5378" max="5378" width="23.875" bestFit="1" customWidth="1"/>
    <col min="5379" max="5379" width="10.25" customWidth="1"/>
    <col min="5380" max="5380" width="9" bestFit="1" customWidth="1"/>
    <col min="5381" max="5381" width="10.25" bestFit="1" customWidth="1"/>
    <col min="5382" max="5382" width="9" bestFit="1" customWidth="1"/>
    <col min="5383" max="5383" width="8.625" bestFit="1" customWidth="1"/>
    <col min="5384" max="5384" width="8.875" customWidth="1"/>
    <col min="5385" max="5385" width="8.625" bestFit="1" customWidth="1"/>
    <col min="5386" max="5386" width="9.375" bestFit="1" customWidth="1"/>
    <col min="5387" max="5388" width="8.75" bestFit="1" customWidth="1"/>
    <col min="5389" max="5389" width="9.375" bestFit="1" customWidth="1"/>
    <col min="5390" max="5390" width="9" bestFit="1" customWidth="1"/>
    <col min="5391" max="5392" width="8.75" bestFit="1" customWidth="1"/>
    <col min="5393" max="5393" width="8.75" customWidth="1"/>
    <col min="5394" max="5395" width="8.625" bestFit="1" customWidth="1"/>
    <col min="5396" max="5399" width="8.375" bestFit="1" customWidth="1"/>
    <col min="5400" max="5400" width="8.625" bestFit="1" customWidth="1"/>
    <col min="5401" max="5401" width="9.375" bestFit="1" customWidth="1"/>
    <col min="5402" max="5402" width="8.375" customWidth="1"/>
    <col min="5403" max="5403" width="8.625" bestFit="1" customWidth="1"/>
    <col min="5404" max="5404" width="9.375" bestFit="1" customWidth="1"/>
    <col min="5405" max="5409" width="8.625" bestFit="1" customWidth="1"/>
    <col min="5410" max="5410" width="8.375" bestFit="1" customWidth="1"/>
    <col min="5633" max="5633" width="21.375" bestFit="1" customWidth="1"/>
    <col min="5634" max="5634" width="23.875" bestFit="1" customWidth="1"/>
    <col min="5635" max="5635" width="10.25" customWidth="1"/>
    <col min="5636" max="5636" width="9" bestFit="1" customWidth="1"/>
    <col min="5637" max="5637" width="10.25" bestFit="1" customWidth="1"/>
    <col min="5638" max="5638" width="9" bestFit="1" customWidth="1"/>
    <col min="5639" max="5639" width="8.625" bestFit="1" customWidth="1"/>
    <col min="5640" max="5640" width="8.875" customWidth="1"/>
    <col min="5641" max="5641" width="8.625" bestFit="1" customWidth="1"/>
    <col min="5642" max="5642" width="9.375" bestFit="1" customWidth="1"/>
    <col min="5643" max="5644" width="8.75" bestFit="1" customWidth="1"/>
    <col min="5645" max="5645" width="9.375" bestFit="1" customWidth="1"/>
    <col min="5646" max="5646" width="9" bestFit="1" customWidth="1"/>
    <col min="5647" max="5648" width="8.75" bestFit="1" customWidth="1"/>
    <col min="5649" max="5649" width="8.75" customWidth="1"/>
    <col min="5650" max="5651" width="8.625" bestFit="1" customWidth="1"/>
    <col min="5652" max="5655" width="8.375" bestFit="1" customWidth="1"/>
    <col min="5656" max="5656" width="8.625" bestFit="1" customWidth="1"/>
    <col min="5657" max="5657" width="9.375" bestFit="1" customWidth="1"/>
    <col min="5658" max="5658" width="8.375" customWidth="1"/>
    <col min="5659" max="5659" width="8.625" bestFit="1" customWidth="1"/>
    <col min="5660" max="5660" width="9.375" bestFit="1" customWidth="1"/>
    <col min="5661" max="5665" width="8.625" bestFit="1" customWidth="1"/>
    <col min="5666" max="5666" width="8.375" bestFit="1" customWidth="1"/>
    <col min="5889" max="5889" width="21.375" bestFit="1" customWidth="1"/>
    <col min="5890" max="5890" width="23.875" bestFit="1" customWidth="1"/>
    <col min="5891" max="5891" width="10.25" customWidth="1"/>
    <col min="5892" max="5892" width="9" bestFit="1" customWidth="1"/>
    <col min="5893" max="5893" width="10.25" bestFit="1" customWidth="1"/>
    <col min="5894" max="5894" width="9" bestFit="1" customWidth="1"/>
    <col min="5895" max="5895" width="8.625" bestFit="1" customWidth="1"/>
    <col min="5896" max="5896" width="8.875" customWidth="1"/>
    <col min="5897" max="5897" width="8.625" bestFit="1" customWidth="1"/>
    <col min="5898" max="5898" width="9.375" bestFit="1" customWidth="1"/>
    <col min="5899" max="5900" width="8.75" bestFit="1" customWidth="1"/>
    <col min="5901" max="5901" width="9.375" bestFit="1" customWidth="1"/>
    <col min="5902" max="5902" width="9" bestFit="1" customWidth="1"/>
    <col min="5903" max="5904" width="8.75" bestFit="1" customWidth="1"/>
    <col min="5905" max="5905" width="8.75" customWidth="1"/>
    <col min="5906" max="5907" width="8.625" bestFit="1" customWidth="1"/>
    <col min="5908" max="5911" width="8.375" bestFit="1" customWidth="1"/>
    <col min="5912" max="5912" width="8.625" bestFit="1" customWidth="1"/>
    <col min="5913" max="5913" width="9.375" bestFit="1" customWidth="1"/>
    <col min="5914" max="5914" width="8.375" customWidth="1"/>
    <col min="5915" max="5915" width="8.625" bestFit="1" customWidth="1"/>
    <col min="5916" max="5916" width="9.375" bestFit="1" customWidth="1"/>
    <col min="5917" max="5921" width="8.625" bestFit="1" customWidth="1"/>
    <col min="5922" max="5922" width="8.375" bestFit="1" customWidth="1"/>
    <col min="6145" max="6145" width="21.375" bestFit="1" customWidth="1"/>
    <col min="6146" max="6146" width="23.875" bestFit="1" customWidth="1"/>
    <col min="6147" max="6147" width="10.25" customWidth="1"/>
    <col min="6148" max="6148" width="9" bestFit="1" customWidth="1"/>
    <col min="6149" max="6149" width="10.25" bestFit="1" customWidth="1"/>
    <col min="6150" max="6150" width="9" bestFit="1" customWidth="1"/>
    <col min="6151" max="6151" width="8.625" bestFit="1" customWidth="1"/>
    <col min="6152" max="6152" width="8.875" customWidth="1"/>
    <col min="6153" max="6153" width="8.625" bestFit="1" customWidth="1"/>
    <col min="6154" max="6154" width="9.375" bestFit="1" customWidth="1"/>
    <col min="6155" max="6156" width="8.75" bestFit="1" customWidth="1"/>
    <col min="6157" max="6157" width="9.375" bestFit="1" customWidth="1"/>
    <col min="6158" max="6158" width="9" bestFit="1" customWidth="1"/>
    <col min="6159" max="6160" width="8.75" bestFit="1" customWidth="1"/>
    <col min="6161" max="6161" width="8.75" customWidth="1"/>
    <col min="6162" max="6163" width="8.625" bestFit="1" customWidth="1"/>
    <col min="6164" max="6167" width="8.375" bestFit="1" customWidth="1"/>
    <col min="6168" max="6168" width="8.625" bestFit="1" customWidth="1"/>
    <col min="6169" max="6169" width="9.375" bestFit="1" customWidth="1"/>
    <col min="6170" max="6170" width="8.375" customWidth="1"/>
    <col min="6171" max="6171" width="8.625" bestFit="1" customWidth="1"/>
    <col min="6172" max="6172" width="9.375" bestFit="1" customWidth="1"/>
    <col min="6173" max="6177" width="8.625" bestFit="1" customWidth="1"/>
    <col min="6178" max="6178" width="8.375" bestFit="1" customWidth="1"/>
    <col min="6401" max="6401" width="21.375" bestFit="1" customWidth="1"/>
    <col min="6402" max="6402" width="23.875" bestFit="1" customWidth="1"/>
    <col min="6403" max="6403" width="10.25" customWidth="1"/>
    <col min="6404" max="6404" width="9" bestFit="1" customWidth="1"/>
    <col min="6405" max="6405" width="10.25" bestFit="1" customWidth="1"/>
    <col min="6406" max="6406" width="9" bestFit="1" customWidth="1"/>
    <col min="6407" max="6407" width="8.625" bestFit="1" customWidth="1"/>
    <col min="6408" max="6408" width="8.875" customWidth="1"/>
    <col min="6409" max="6409" width="8.625" bestFit="1" customWidth="1"/>
    <col min="6410" max="6410" width="9.375" bestFit="1" customWidth="1"/>
    <col min="6411" max="6412" width="8.75" bestFit="1" customWidth="1"/>
    <col min="6413" max="6413" width="9.375" bestFit="1" customWidth="1"/>
    <col min="6414" max="6414" width="9" bestFit="1" customWidth="1"/>
    <col min="6415" max="6416" width="8.75" bestFit="1" customWidth="1"/>
    <col min="6417" max="6417" width="8.75" customWidth="1"/>
    <col min="6418" max="6419" width="8.625" bestFit="1" customWidth="1"/>
    <col min="6420" max="6423" width="8.375" bestFit="1" customWidth="1"/>
    <col min="6424" max="6424" width="8.625" bestFit="1" customWidth="1"/>
    <col min="6425" max="6425" width="9.375" bestFit="1" customWidth="1"/>
    <col min="6426" max="6426" width="8.375" customWidth="1"/>
    <col min="6427" max="6427" width="8.625" bestFit="1" customWidth="1"/>
    <col min="6428" max="6428" width="9.375" bestFit="1" customWidth="1"/>
    <col min="6429" max="6433" width="8.625" bestFit="1" customWidth="1"/>
    <col min="6434" max="6434" width="8.375" bestFit="1" customWidth="1"/>
    <col min="6657" max="6657" width="21.375" bestFit="1" customWidth="1"/>
    <col min="6658" max="6658" width="23.875" bestFit="1" customWidth="1"/>
    <col min="6659" max="6659" width="10.25" customWidth="1"/>
    <col min="6660" max="6660" width="9" bestFit="1" customWidth="1"/>
    <col min="6661" max="6661" width="10.25" bestFit="1" customWidth="1"/>
    <col min="6662" max="6662" width="9" bestFit="1" customWidth="1"/>
    <col min="6663" max="6663" width="8.625" bestFit="1" customWidth="1"/>
    <col min="6664" max="6664" width="8.875" customWidth="1"/>
    <col min="6665" max="6665" width="8.625" bestFit="1" customWidth="1"/>
    <col min="6666" max="6666" width="9.375" bestFit="1" customWidth="1"/>
    <col min="6667" max="6668" width="8.75" bestFit="1" customWidth="1"/>
    <col min="6669" max="6669" width="9.375" bestFit="1" customWidth="1"/>
    <col min="6670" max="6670" width="9" bestFit="1" customWidth="1"/>
    <col min="6671" max="6672" width="8.75" bestFit="1" customWidth="1"/>
    <col min="6673" max="6673" width="8.75" customWidth="1"/>
    <col min="6674" max="6675" width="8.625" bestFit="1" customWidth="1"/>
    <col min="6676" max="6679" width="8.375" bestFit="1" customWidth="1"/>
    <col min="6680" max="6680" width="8.625" bestFit="1" customWidth="1"/>
    <col min="6681" max="6681" width="9.375" bestFit="1" customWidth="1"/>
    <col min="6682" max="6682" width="8.375" customWidth="1"/>
    <col min="6683" max="6683" width="8.625" bestFit="1" customWidth="1"/>
    <col min="6684" max="6684" width="9.375" bestFit="1" customWidth="1"/>
    <col min="6685" max="6689" width="8.625" bestFit="1" customWidth="1"/>
    <col min="6690" max="6690" width="8.375" bestFit="1" customWidth="1"/>
    <col min="6913" max="6913" width="21.375" bestFit="1" customWidth="1"/>
    <col min="6914" max="6914" width="23.875" bestFit="1" customWidth="1"/>
    <col min="6915" max="6915" width="10.25" customWidth="1"/>
    <col min="6916" max="6916" width="9" bestFit="1" customWidth="1"/>
    <col min="6917" max="6917" width="10.25" bestFit="1" customWidth="1"/>
    <col min="6918" max="6918" width="9" bestFit="1" customWidth="1"/>
    <col min="6919" max="6919" width="8.625" bestFit="1" customWidth="1"/>
    <col min="6920" max="6920" width="8.875" customWidth="1"/>
    <col min="6921" max="6921" width="8.625" bestFit="1" customWidth="1"/>
    <col min="6922" max="6922" width="9.375" bestFit="1" customWidth="1"/>
    <col min="6923" max="6924" width="8.75" bestFit="1" customWidth="1"/>
    <col min="6925" max="6925" width="9.375" bestFit="1" customWidth="1"/>
    <col min="6926" max="6926" width="9" bestFit="1" customWidth="1"/>
    <col min="6927" max="6928" width="8.75" bestFit="1" customWidth="1"/>
    <col min="6929" max="6929" width="8.75" customWidth="1"/>
    <col min="6930" max="6931" width="8.625" bestFit="1" customWidth="1"/>
    <col min="6932" max="6935" width="8.375" bestFit="1" customWidth="1"/>
    <col min="6936" max="6936" width="8.625" bestFit="1" customWidth="1"/>
    <col min="6937" max="6937" width="9.375" bestFit="1" customWidth="1"/>
    <col min="6938" max="6938" width="8.375" customWidth="1"/>
    <col min="6939" max="6939" width="8.625" bestFit="1" customWidth="1"/>
    <col min="6940" max="6940" width="9.375" bestFit="1" customWidth="1"/>
    <col min="6941" max="6945" width="8.625" bestFit="1" customWidth="1"/>
    <col min="6946" max="6946" width="8.375" bestFit="1" customWidth="1"/>
    <col min="7169" max="7169" width="21.375" bestFit="1" customWidth="1"/>
    <col min="7170" max="7170" width="23.875" bestFit="1" customWidth="1"/>
    <col min="7171" max="7171" width="10.25" customWidth="1"/>
    <col min="7172" max="7172" width="9" bestFit="1" customWidth="1"/>
    <col min="7173" max="7173" width="10.25" bestFit="1" customWidth="1"/>
    <col min="7174" max="7174" width="9" bestFit="1" customWidth="1"/>
    <col min="7175" max="7175" width="8.625" bestFit="1" customWidth="1"/>
    <col min="7176" max="7176" width="8.875" customWidth="1"/>
    <col min="7177" max="7177" width="8.625" bestFit="1" customWidth="1"/>
    <col min="7178" max="7178" width="9.375" bestFit="1" customWidth="1"/>
    <col min="7179" max="7180" width="8.75" bestFit="1" customWidth="1"/>
    <col min="7181" max="7181" width="9.375" bestFit="1" customWidth="1"/>
    <col min="7182" max="7182" width="9" bestFit="1" customWidth="1"/>
    <col min="7183" max="7184" width="8.75" bestFit="1" customWidth="1"/>
    <col min="7185" max="7185" width="8.75" customWidth="1"/>
    <col min="7186" max="7187" width="8.625" bestFit="1" customWidth="1"/>
    <col min="7188" max="7191" width="8.375" bestFit="1" customWidth="1"/>
    <col min="7192" max="7192" width="8.625" bestFit="1" customWidth="1"/>
    <col min="7193" max="7193" width="9.375" bestFit="1" customWidth="1"/>
    <col min="7194" max="7194" width="8.375" customWidth="1"/>
    <col min="7195" max="7195" width="8.625" bestFit="1" customWidth="1"/>
    <col min="7196" max="7196" width="9.375" bestFit="1" customWidth="1"/>
    <col min="7197" max="7201" width="8.625" bestFit="1" customWidth="1"/>
    <col min="7202" max="7202" width="8.375" bestFit="1" customWidth="1"/>
    <col min="7425" max="7425" width="21.375" bestFit="1" customWidth="1"/>
    <col min="7426" max="7426" width="23.875" bestFit="1" customWidth="1"/>
    <col min="7427" max="7427" width="10.25" customWidth="1"/>
    <col min="7428" max="7428" width="9" bestFit="1" customWidth="1"/>
    <col min="7429" max="7429" width="10.25" bestFit="1" customWidth="1"/>
    <col min="7430" max="7430" width="9" bestFit="1" customWidth="1"/>
    <col min="7431" max="7431" width="8.625" bestFit="1" customWidth="1"/>
    <col min="7432" max="7432" width="8.875" customWidth="1"/>
    <col min="7433" max="7433" width="8.625" bestFit="1" customWidth="1"/>
    <col min="7434" max="7434" width="9.375" bestFit="1" customWidth="1"/>
    <col min="7435" max="7436" width="8.75" bestFit="1" customWidth="1"/>
    <col min="7437" max="7437" width="9.375" bestFit="1" customWidth="1"/>
    <col min="7438" max="7438" width="9" bestFit="1" customWidth="1"/>
    <col min="7439" max="7440" width="8.75" bestFit="1" customWidth="1"/>
    <col min="7441" max="7441" width="8.75" customWidth="1"/>
    <col min="7442" max="7443" width="8.625" bestFit="1" customWidth="1"/>
    <col min="7444" max="7447" width="8.375" bestFit="1" customWidth="1"/>
    <col min="7448" max="7448" width="8.625" bestFit="1" customWidth="1"/>
    <col min="7449" max="7449" width="9.375" bestFit="1" customWidth="1"/>
    <col min="7450" max="7450" width="8.375" customWidth="1"/>
    <col min="7451" max="7451" width="8.625" bestFit="1" customWidth="1"/>
    <col min="7452" max="7452" width="9.375" bestFit="1" customWidth="1"/>
    <col min="7453" max="7457" width="8.625" bestFit="1" customWidth="1"/>
    <col min="7458" max="7458" width="8.375" bestFit="1" customWidth="1"/>
    <col min="7681" max="7681" width="21.375" bestFit="1" customWidth="1"/>
    <col min="7682" max="7682" width="23.875" bestFit="1" customWidth="1"/>
    <col min="7683" max="7683" width="10.25" customWidth="1"/>
    <col min="7684" max="7684" width="9" bestFit="1" customWidth="1"/>
    <col min="7685" max="7685" width="10.25" bestFit="1" customWidth="1"/>
    <col min="7686" max="7686" width="9" bestFit="1" customWidth="1"/>
    <col min="7687" max="7687" width="8.625" bestFit="1" customWidth="1"/>
    <col min="7688" max="7688" width="8.875" customWidth="1"/>
    <col min="7689" max="7689" width="8.625" bestFit="1" customWidth="1"/>
    <col min="7690" max="7690" width="9.375" bestFit="1" customWidth="1"/>
    <col min="7691" max="7692" width="8.75" bestFit="1" customWidth="1"/>
    <col min="7693" max="7693" width="9.375" bestFit="1" customWidth="1"/>
    <col min="7694" max="7694" width="9" bestFit="1" customWidth="1"/>
    <col min="7695" max="7696" width="8.75" bestFit="1" customWidth="1"/>
    <col min="7697" max="7697" width="8.75" customWidth="1"/>
    <col min="7698" max="7699" width="8.625" bestFit="1" customWidth="1"/>
    <col min="7700" max="7703" width="8.375" bestFit="1" customWidth="1"/>
    <col min="7704" max="7704" width="8.625" bestFit="1" customWidth="1"/>
    <col min="7705" max="7705" width="9.375" bestFit="1" customWidth="1"/>
    <col min="7706" max="7706" width="8.375" customWidth="1"/>
    <col min="7707" max="7707" width="8.625" bestFit="1" customWidth="1"/>
    <col min="7708" max="7708" width="9.375" bestFit="1" customWidth="1"/>
    <col min="7709" max="7713" width="8.625" bestFit="1" customWidth="1"/>
    <col min="7714" max="7714" width="8.375" bestFit="1" customWidth="1"/>
    <col min="7937" max="7937" width="21.375" bestFit="1" customWidth="1"/>
    <col min="7938" max="7938" width="23.875" bestFit="1" customWidth="1"/>
    <col min="7939" max="7939" width="10.25" customWidth="1"/>
    <col min="7940" max="7940" width="9" bestFit="1" customWidth="1"/>
    <col min="7941" max="7941" width="10.25" bestFit="1" customWidth="1"/>
    <col min="7942" max="7942" width="9" bestFit="1" customWidth="1"/>
    <col min="7943" max="7943" width="8.625" bestFit="1" customWidth="1"/>
    <col min="7944" max="7944" width="8.875" customWidth="1"/>
    <col min="7945" max="7945" width="8.625" bestFit="1" customWidth="1"/>
    <col min="7946" max="7946" width="9.375" bestFit="1" customWidth="1"/>
    <col min="7947" max="7948" width="8.75" bestFit="1" customWidth="1"/>
    <col min="7949" max="7949" width="9.375" bestFit="1" customWidth="1"/>
    <col min="7950" max="7950" width="9" bestFit="1" customWidth="1"/>
    <col min="7951" max="7952" width="8.75" bestFit="1" customWidth="1"/>
    <col min="7953" max="7953" width="8.75" customWidth="1"/>
    <col min="7954" max="7955" width="8.625" bestFit="1" customWidth="1"/>
    <col min="7956" max="7959" width="8.375" bestFit="1" customWidth="1"/>
    <col min="7960" max="7960" width="8.625" bestFit="1" customWidth="1"/>
    <col min="7961" max="7961" width="9.375" bestFit="1" customWidth="1"/>
    <col min="7962" max="7962" width="8.375" customWidth="1"/>
    <col min="7963" max="7963" width="8.625" bestFit="1" customWidth="1"/>
    <col min="7964" max="7964" width="9.375" bestFit="1" customWidth="1"/>
    <col min="7965" max="7969" width="8.625" bestFit="1" customWidth="1"/>
    <col min="7970" max="7970" width="8.375" bestFit="1" customWidth="1"/>
    <col min="8193" max="8193" width="21.375" bestFit="1" customWidth="1"/>
    <col min="8194" max="8194" width="23.875" bestFit="1" customWidth="1"/>
    <col min="8195" max="8195" width="10.25" customWidth="1"/>
    <col min="8196" max="8196" width="9" bestFit="1" customWidth="1"/>
    <col min="8197" max="8197" width="10.25" bestFit="1" customWidth="1"/>
    <col min="8198" max="8198" width="9" bestFit="1" customWidth="1"/>
    <col min="8199" max="8199" width="8.625" bestFit="1" customWidth="1"/>
    <col min="8200" max="8200" width="8.875" customWidth="1"/>
    <col min="8201" max="8201" width="8.625" bestFit="1" customWidth="1"/>
    <col min="8202" max="8202" width="9.375" bestFit="1" customWidth="1"/>
    <col min="8203" max="8204" width="8.75" bestFit="1" customWidth="1"/>
    <col min="8205" max="8205" width="9.375" bestFit="1" customWidth="1"/>
    <col min="8206" max="8206" width="9" bestFit="1" customWidth="1"/>
    <col min="8207" max="8208" width="8.75" bestFit="1" customWidth="1"/>
    <col min="8209" max="8209" width="8.75" customWidth="1"/>
    <col min="8210" max="8211" width="8.625" bestFit="1" customWidth="1"/>
    <col min="8212" max="8215" width="8.375" bestFit="1" customWidth="1"/>
    <col min="8216" max="8216" width="8.625" bestFit="1" customWidth="1"/>
    <col min="8217" max="8217" width="9.375" bestFit="1" customWidth="1"/>
    <col min="8218" max="8218" width="8.375" customWidth="1"/>
    <col min="8219" max="8219" width="8.625" bestFit="1" customWidth="1"/>
    <col min="8220" max="8220" width="9.375" bestFit="1" customWidth="1"/>
    <col min="8221" max="8225" width="8.625" bestFit="1" customWidth="1"/>
    <col min="8226" max="8226" width="8.375" bestFit="1" customWidth="1"/>
    <col min="8449" max="8449" width="21.375" bestFit="1" customWidth="1"/>
    <col min="8450" max="8450" width="23.875" bestFit="1" customWidth="1"/>
    <col min="8451" max="8451" width="10.25" customWidth="1"/>
    <col min="8452" max="8452" width="9" bestFit="1" customWidth="1"/>
    <col min="8453" max="8453" width="10.25" bestFit="1" customWidth="1"/>
    <col min="8454" max="8454" width="9" bestFit="1" customWidth="1"/>
    <col min="8455" max="8455" width="8.625" bestFit="1" customWidth="1"/>
    <col min="8456" max="8456" width="8.875" customWidth="1"/>
    <col min="8457" max="8457" width="8.625" bestFit="1" customWidth="1"/>
    <col min="8458" max="8458" width="9.375" bestFit="1" customWidth="1"/>
    <col min="8459" max="8460" width="8.75" bestFit="1" customWidth="1"/>
    <col min="8461" max="8461" width="9.375" bestFit="1" customWidth="1"/>
    <col min="8462" max="8462" width="9" bestFit="1" customWidth="1"/>
    <col min="8463" max="8464" width="8.75" bestFit="1" customWidth="1"/>
    <col min="8465" max="8465" width="8.75" customWidth="1"/>
    <col min="8466" max="8467" width="8.625" bestFit="1" customWidth="1"/>
    <col min="8468" max="8471" width="8.375" bestFit="1" customWidth="1"/>
    <col min="8472" max="8472" width="8.625" bestFit="1" customWidth="1"/>
    <col min="8473" max="8473" width="9.375" bestFit="1" customWidth="1"/>
    <col min="8474" max="8474" width="8.375" customWidth="1"/>
    <col min="8475" max="8475" width="8.625" bestFit="1" customWidth="1"/>
    <col min="8476" max="8476" width="9.375" bestFit="1" customWidth="1"/>
    <col min="8477" max="8481" width="8.625" bestFit="1" customWidth="1"/>
    <col min="8482" max="8482" width="8.375" bestFit="1" customWidth="1"/>
    <col min="8705" max="8705" width="21.375" bestFit="1" customWidth="1"/>
    <col min="8706" max="8706" width="23.875" bestFit="1" customWidth="1"/>
    <col min="8707" max="8707" width="10.25" customWidth="1"/>
    <col min="8708" max="8708" width="9" bestFit="1" customWidth="1"/>
    <col min="8709" max="8709" width="10.25" bestFit="1" customWidth="1"/>
    <col min="8710" max="8710" width="9" bestFit="1" customWidth="1"/>
    <col min="8711" max="8711" width="8.625" bestFit="1" customWidth="1"/>
    <col min="8712" max="8712" width="8.875" customWidth="1"/>
    <col min="8713" max="8713" width="8.625" bestFit="1" customWidth="1"/>
    <col min="8714" max="8714" width="9.375" bestFit="1" customWidth="1"/>
    <col min="8715" max="8716" width="8.75" bestFit="1" customWidth="1"/>
    <col min="8717" max="8717" width="9.375" bestFit="1" customWidth="1"/>
    <col min="8718" max="8718" width="9" bestFit="1" customWidth="1"/>
    <col min="8719" max="8720" width="8.75" bestFit="1" customWidth="1"/>
    <col min="8721" max="8721" width="8.75" customWidth="1"/>
    <col min="8722" max="8723" width="8.625" bestFit="1" customWidth="1"/>
    <col min="8724" max="8727" width="8.375" bestFit="1" customWidth="1"/>
    <col min="8728" max="8728" width="8.625" bestFit="1" customWidth="1"/>
    <col min="8729" max="8729" width="9.375" bestFit="1" customWidth="1"/>
    <col min="8730" max="8730" width="8.375" customWidth="1"/>
    <col min="8731" max="8731" width="8.625" bestFit="1" customWidth="1"/>
    <col min="8732" max="8732" width="9.375" bestFit="1" customWidth="1"/>
    <col min="8733" max="8737" width="8.625" bestFit="1" customWidth="1"/>
    <col min="8738" max="8738" width="8.375" bestFit="1" customWidth="1"/>
    <col min="8961" max="8961" width="21.375" bestFit="1" customWidth="1"/>
    <col min="8962" max="8962" width="23.875" bestFit="1" customWidth="1"/>
    <col min="8963" max="8963" width="10.25" customWidth="1"/>
    <col min="8964" max="8964" width="9" bestFit="1" customWidth="1"/>
    <col min="8965" max="8965" width="10.25" bestFit="1" customWidth="1"/>
    <col min="8966" max="8966" width="9" bestFit="1" customWidth="1"/>
    <col min="8967" max="8967" width="8.625" bestFit="1" customWidth="1"/>
    <col min="8968" max="8968" width="8.875" customWidth="1"/>
    <col min="8969" max="8969" width="8.625" bestFit="1" customWidth="1"/>
    <col min="8970" max="8970" width="9.375" bestFit="1" customWidth="1"/>
    <col min="8971" max="8972" width="8.75" bestFit="1" customWidth="1"/>
    <col min="8973" max="8973" width="9.375" bestFit="1" customWidth="1"/>
    <col min="8974" max="8974" width="9" bestFit="1" customWidth="1"/>
    <col min="8975" max="8976" width="8.75" bestFit="1" customWidth="1"/>
    <col min="8977" max="8977" width="8.75" customWidth="1"/>
    <col min="8978" max="8979" width="8.625" bestFit="1" customWidth="1"/>
    <col min="8980" max="8983" width="8.375" bestFit="1" customWidth="1"/>
    <col min="8984" max="8984" width="8.625" bestFit="1" customWidth="1"/>
    <col min="8985" max="8985" width="9.375" bestFit="1" customWidth="1"/>
    <col min="8986" max="8986" width="8.375" customWidth="1"/>
    <col min="8987" max="8987" width="8.625" bestFit="1" customWidth="1"/>
    <col min="8988" max="8988" width="9.375" bestFit="1" customWidth="1"/>
    <col min="8989" max="8993" width="8.625" bestFit="1" customWidth="1"/>
    <col min="8994" max="8994" width="8.375" bestFit="1" customWidth="1"/>
    <col min="9217" max="9217" width="21.375" bestFit="1" customWidth="1"/>
    <col min="9218" max="9218" width="23.875" bestFit="1" customWidth="1"/>
    <col min="9219" max="9219" width="10.25" customWidth="1"/>
    <col min="9220" max="9220" width="9" bestFit="1" customWidth="1"/>
    <col min="9221" max="9221" width="10.25" bestFit="1" customWidth="1"/>
    <col min="9222" max="9222" width="9" bestFit="1" customWidth="1"/>
    <col min="9223" max="9223" width="8.625" bestFit="1" customWidth="1"/>
    <col min="9224" max="9224" width="8.875" customWidth="1"/>
    <col min="9225" max="9225" width="8.625" bestFit="1" customWidth="1"/>
    <col min="9226" max="9226" width="9.375" bestFit="1" customWidth="1"/>
    <col min="9227" max="9228" width="8.75" bestFit="1" customWidth="1"/>
    <col min="9229" max="9229" width="9.375" bestFit="1" customWidth="1"/>
    <col min="9230" max="9230" width="9" bestFit="1" customWidth="1"/>
    <col min="9231" max="9232" width="8.75" bestFit="1" customWidth="1"/>
    <col min="9233" max="9233" width="8.75" customWidth="1"/>
    <col min="9234" max="9235" width="8.625" bestFit="1" customWidth="1"/>
    <col min="9236" max="9239" width="8.375" bestFit="1" customWidth="1"/>
    <col min="9240" max="9240" width="8.625" bestFit="1" customWidth="1"/>
    <col min="9241" max="9241" width="9.375" bestFit="1" customWidth="1"/>
    <col min="9242" max="9242" width="8.375" customWidth="1"/>
    <col min="9243" max="9243" width="8.625" bestFit="1" customWidth="1"/>
    <col min="9244" max="9244" width="9.375" bestFit="1" customWidth="1"/>
    <col min="9245" max="9249" width="8.625" bestFit="1" customWidth="1"/>
    <col min="9250" max="9250" width="8.375" bestFit="1" customWidth="1"/>
    <col min="9473" max="9473" width="21.375" bestFit="1" customWidth="1"/>
    <col min="9474" max="9474" width="23.875" bestFit="1" customWidth="1"/>
    <col min="9475" max="9475" width="10.25" customWidth="1"/>
    <col min="9476" max="9476" width="9" bestFit="1" customWidth="1"/>
    <col min="9477" max="9477" width="10.25" bestFit="1" customWidth="1"/>
    <col min="9478" max="9478" width="9" bestFit="1" customWidth="1"/>
    <col min="9479" max="9479" width="8.625" bestFit="1" customWidth="1"/>
    <col min="9480" max="9480" width="8.875" customWidth="1"/>
    <col min="9481" max="9481" width="8.625" bestFit="1" customWidth="1"/>
    <col min="9482" max="9482" width="9.375" bestFit="1" customWidth="1"/>
    <col min="9483" max="9484" width="8.75" bestFit="1" customWidth="1"/>
    <col min="9485" max="9485" width="9.375" bestFit="1" customWidth="1"/>
    <col min="9486" max="9486" width="9" bestFit="1" customWidth="1"/>
    <col min="9487" max="9488" width="8.75" bestFit="1" customWidth="1"/>
    <col min="9489" max="9489" width="8.75" customWidth="1"/>
    <col min="9490" max="9491" width="8.625" bestFit="1" customWidth="1"/>
    <col min="9492" max="9495" width="8.375" bestFit="1" customWidth="1"/>
    <col min="9496" max="9496" width="8.625" bestFit="1" customWidth="1"/>
    <col min="9497" max="9497" width="9.375" bestFit="1" customWidth="1"/>
    <col min="9498" max="9498" width="8.375" customWidth="1"/>
    <col min="9499" max="9499" width="8.625" bestFit="1" customWidth="1"/>
    <col min="9500" max="9500" width="9.375" bestFit="1" customWidth="1"/>
    <col min="9501" max="9505" width="8.625" bestFit="1" customWidth="1"/>
    <col min="9506" max="9506" width="8.375" bestFit="1" customWidth="1"/>
    <col min="9729" max="9729" width="21.375" bestFit="1" customWidth="1"/>
    <col min="9730" max="9730" width="23.875" bestFit="1" customWidth="1"/>
    <col min="9731" max="9731" width="10.25" customWidth="1"/>
    <col min="9732" max="9732" width="9" bestFit="1" customWidth="1"/>
    <col min="9733" max="9733" width="10.25" bestFit="1" customWidth="1"/>
    <col min="9734" max="9734" width="9" bestFit="1" customWidth="1"/>
    <col min="9735" max="9735" width="8.625" bestFit="1" customWidth="1"/>
    <col min="9736" max="9736" width="8.875" customWidth="1"/>
    <col min="9737" max="9737" width="8.625" bestFit="1" customWidth="1"/>
    <col min="9738" max="9738" width="9.375" bestFit="1" customWidth="1"/>
    <col min="9739" max="9740" width="8.75" bestFit="1" customWidth="1"/>
    <col min="9741" max="9741" width="9.375" bestFit="1" customWidth="1"/>
    <col min="9742" max="9742" width="9" bestFit="1" customWidth="1"/>
    <col min="9743" max="9744" width="8.75" bestFit="1" customWidth="1"/>
    <col min="9745" max="9745" width="8.75" customWidth="1"/>
    <col min="9746" max="9747" width="8.625" bestFit="1" customWidth="1"/>
    <col min="9748" max="9751" width="8.375" bestFit="1" customWidth="1"/>
    <col min="9752" max="9752" width="8.625" bestFit="1" customWidth="1"/>
    <col min="9753" max="9753" width="9.375" bestFit="1" customWidth="1"/>
    <col min="9754" max="9754" width="8.375" customWidth="1"/>
    <col min="9755" max="9755" width="8.625" bestFit="1" customWidth="1"/>
    <col min="9756" max="9756" width="9.375" bestFit="1" customWidth="1"/>
    <col min="9757" max="9761" width="8.625" bestFit="1" customWidth="1"/>
    <col min="9762" max="9762" width="8.375" bestFit="1" customWidth="1"/>
    <col min="9985" max="9985" width="21.375" bestFit="1" customWidth="1"/>
    <col min="9986" max="9986" width="23.875" bestFit="1" customWidth="1"/>
    <col min="9987" max="9987" width="10.25" customWidth="1"/>
    <col min="9988" max="9988" width="9" bestFit="1" customWidth="1"/>
    <col min="9989" max="9989" width="10.25" bestFit="1" customWidth="1"/>
    <col min="9990" max="9990" width="9" bestFit="1" customWidth="1"/>
    <col min="9991" max="9991" width="8.625" bestFit="1" customWidth="1"/>
    <col min="9992" max="9992" width="8.875" customWidth="1"/>
    <col min="9993" max="9993" width="8.625" bestFit="1" customWidth="1"/>
    <col min="9994" max="9994" width="9.375" bestFit="1" customWidth="1"/>
    <col min="9995" max="9996" width="8.75" bestFit="1" customWidth="1"/>
    <col min="9997" max="9997" width="9.375" bestFit="1" customWidth="1"/>
    <col min="9998" max="9998" width="9" bestFit="1" customWidth="1"/>
    <col min="9999" max="10000" width="8.75" bestFit="1" customWidth="1"/>
    <col min="10001" max="10001" width="8.75" customWidth="1"/>
    <col min="10002" max="10003" width="8.625" bestFit="1" customWidth="1"/>
    <col min="10004" max="10007" width="8.375" bestFit="1" customWidth="1"/>
    <col min="10008" max="10008" width="8.625" bestFit="1" customWidth="1"/>
    <col min="10009" max="10009" width="9.375" bestFit="1" customWidth="1"/>
    <col min="10010" max="10010" width="8.375" customWidth="1"/>
    <col min="10011" max="10011" width="8.625" bestFit="1" customWidth="1"/>
    <col min="10012" max="10012" width="9.375" bestFit="1" customWidth="1"/>
    <col min="10013" max="10017" width="8.625" bestFit="1" customWidth="1"/>
    <col min="10018" max="10018" width="8.375" bestFit="1" customWidth="1"/>
    <col min="10241" max="10241" width="21.375" bestFit="1" customWidth="1"/>
    <col min="10242" max="10242" width="23.875" bestFit="1" customWidth="1"/>
    <col min="10243" max="10243" width="10.25" customWidth="1"/>
    <col min="10244" max="10244" width="9" bestFit="1" customWidth="1"/>
    <col min="10245" max="10245" width="10.25" bestFit="1" customWidth="1"/>
    <col min="10246" max="10246" width="9" bestFit="1" customWidth="1"/>
    <col min="10247" max="10247" width="8.625" bestFit="1" customWidth="1"/>
    <col min="10248" max="10248" width="8.875" customWidth="1"/>
    <col min="10249" max="10249" width="8.625" bestFit="1" customWidth="1"/>
    <col min="10250" max="10250" width="9.375" bestFit="1" customWidth="1"/>
    <col min="10251" max="10252" width="8.75" bestFit="1" customWidth="1"/>
    <col min="10253" max="10253" width="9.375" bestFit="1" customWidth="1"/>
    <col min="10254" max="10254" width="9" bestFit="1" customWidth="1"/>
    <col min="10255" max="10256" width="8.75" bestFit="1" customWidth="1"/>
    <col min="10257" max="10257" width="8.75" customWidth="1"/>
    <col min="10258" max="10259" width="8.625" bestFit="1" customWidth="1"/>
    <col min="10260" max="10263" width="8.375" bestFit="1" customWidth="1"/>
    <col min="10264" max="10264" width="8.625" bestFit="1" customWidth="1"/>
    <col min="10265" max="10265" width="9.375" bestFit="1" customWidth="1"/>
    <col min="10266" max="10266" width="8.375" customWidth="1"/>
    <col min="10267" max="10267" width="8.625" bestFit="1" customWidth="1"/>
    <col min="10268" max="10268" width="9.375" bestFit="1" customWidth="1"/>
    <col min="10269" max="10273" width="8.625" bestFit="1" customWidth="1"/>
    <col min="10274" max="10274" width="8.375" bestFit="1" customWidth="1"/>
    <col min="10497" max="10497" width="21.375" bestFit="1" customWidth="1"/>
    <col min="10498" max="10498" width="23.875" bestFit="1" customWidth="1"/>
    <col min="10499" max="10499" width="10.25" customWidth="1"/>
    <col min="10500" max="10500" width="9" bestFit="1" customWidth="1"/>
    <col min="10501" max="10501" width="10.25" bestFit="1" customWidth="1"/>
    <col min="10502" max="10502" width="9" bestFit="1" customWidth="1"/>
    <col min="10503" max="10503" width="8.625" bestFit="1" customWidth="1"/>
    <col min="10504" max="10504" width="8.875" customWidth="1"/>
    <col min="10505" max="10505" width="8.625" bestFit="1" customWidth="1"/>
    <col min="10506" max="10506" width="9.375" bestFit="1" customWidth="1"/>
    <col min="10507" max="10508" width="8.75" bestFit="1" customWidth="1"/>
    <col min="10509" max="10509" width="9.375" bestFit="1" customWidth="1"/>
    <col min="10510" max="10510" width="9" bestFit="1" customWidth="1"/>
    <col min="10511" max="10512" width="8.75" bestFit="1" customWidth="1"/>
    <col min="10513" max="10513" width="8.75" customWidth="1"/>
    <col min="10514" max="10515" width="8.625" bestFit="1" customWidth="1"/>
    <col min="10516" max="10519" width="8.375" bestFit="1" customWidth="1"/>
    <col min="10520" max="10520" width="8.625" bestFit="1" customWidth="1"/>
    <col min="10521" max="10521" width="9.375" bestFit="1" customWidth="1"/>
    <col min="10522" max="10522" width="8.375" customWidth="1"/>
    <col min="10523" max="10523" width="8.625" bestFit="1" customWidth="1"/>
    <col min="10524" max="10524" width="9.375" bestFit="1" customWidth="1"/>
    <col min="10525" max="10529" width="8.625" bestFit="1" customWidth="1"/>
    <col min="10530" max="10530" width="8.375" bestFit="1" customWidth="1"/>
    <col min="10753" max="10753" width="21.375" bestFit="1" customWidth="1"/>
    <col min="10754" max="10754" width="23.875" bestFit="1" customWidth="1"/>
    <col min="10755" max="10755" width="10.25" customWidth="1"/>
    <col min="10756" max="10756" width="9" bestFit="1" customWidth="1"/>
    <col min="10757" max="10757" width="10.25" bestFit="1" customWidth="1"/>
    <col min="10758" max="10758" width="9" bestFit="1" customWidth="1"/>
    <col min="10759" max="10759" width="8.625" bestFit="1" customWidth="1"/>
    <col min="10760" max="10760" width="8.875" customWidth="1"/>
    <col min="10761" max="10761" width="8.625" bestFit="1" customWidth="1"/>
    <col min="10762" max="10762" width="9.375" bestFit="1" customWidth="1"/>
    <col min="10763" max="10764" width="8.75" bestFit="1" customWidth="1"/>
    <col min="10765" max="10765" width="9.375" bestFit="1" customWidth="1"/>
    <col min="10766" max="10766" width="9" bestFit="1" customWidth="1"/>
    <col min="10767" max="10768" width="8.75" bestFit="1" customWidth="1"/>
    <col min="10769" max="10769" width="8.75" customWidth="1"/>
    <col min="10770" max="10771" width="8.625" bestFit="1" customWidth="1"/>
    <col min="10772" max="10775" width="8.375" bestFit="1" customWidth="1"/>
    <col min="10776" max="10776" width="8.625" bestFit="1" customWidth="1"/>
    <col min="10777" max="10777" width="9.375" bestFit="1" customWidth="1"/>
    <col min="10778" max="10778" width="8.375" customWidth="1"/>
    <col min="10779" max="10779" width="8.625" bestFit="1" customWidth="1"/>
    <col min="10780" max="10780" width="9.375" bestFit="1" customWidth="1"/>
    <col min="10781" max="10785" width="8.625" bestFit="1" customWidth="1"/>
    <col min="10786" max="10786" width="8.375" bestFit="1" customWidth="1"/>
    <col min="11009" max="11009" width="21.375" bestFit="1" customWidth="1"/>
    <col min="11010" max="11010" width="23.875" bestFit="1" customWidth="1"/>
    <col min="11011" max="11011" width="10.25" customWidth="1"/>
    <col min="11012" max="11012" width="9" bestFit="1" customWidth="1"/>
    <col min="11013" max="11013" width="10.25" bestFit="1" customWidth="1"/>
    <col min="11014" max="11014" width="9" bestFit="1" customWidth="1"/>
    <col min="11015" max="11015" width="8.625" bestFit="1" customWidth="1"/>
    <col min="11016" max="11016" width="8.875" customWidth="1"/>
    <col min="11017" max="11017" width="8.625" bestFit="1" customWidth="1"/>
    <col min="11018" max="11018" width="9.375" bestFit="1" customWidth="1"/>
    <col min="11019" max="11020" width="8.75" bestFit="1" customWidth="1"/>
    <col min="11021" max="11021" width="9.375" bestFit="1" customWidth="1"/>
    <col min="11022" max="11022" width="9" bestFit="1" customWidth="1"/>
    <col min="11023" max="11024" width="8.75" bestFit="1" customWidth="1"/>
    <col min="11025" max="11025" width="8.75" customWidth="1"/>
    <col min="11026" max="11027" width="8.625" bestFit="1" customWidth="1"/>
    <col min="11028" max="11031" width="8.375" bestFit="1" customWidth="1"/>
    <col min="11032" max="11032" width="8.625" bestFit="1" customWidth="1"/>
    <col min="11033" max="11033" width="9.375" bestFit="1" customWidth="1"/>
    <col min="11034" max="11034" width="8.375" customWidth="1"/>
    <col min="11035" max="11035" width="8.625" bestFit="1" customWidth="1"/>
    <col min="11036" max="11036" width="9.375" bestFit="1" customWidth="1"/>
    <col min="11037" max="11041" width="8.625" bestFit="1" customWidth="1"/>
    <col min="11042" max="11042" width="8.375" bestFit="1" customWidth="1"/>
    <col min="11265" max="11265" width="21.375" bestFit="1" customWidth="1"/>
    <col min="11266" max="11266" width="23.875" bestFit="1" customWidth="1"/>
    <col min="11267" max="11267" width="10.25" customWidth="1"/>
    <col min="11268" max="11268" width="9" bestFit="1" customWidth="1"/>
    <col min="11269" max="11269" width="10.25" bestFit="1" customWidth="1"/>
    <col min="11270" max="11270" width="9" bestFit="1" customWidth="1"/>
    <col min="11271" max="11271" width="8.625" bestFit="1" customWidth="1"/>
    <col min="11272" max="11272" width="8.875" customWidth="1"/>
    <col min="11273" max="11273" width="8.625" bestFit="1" customWidth="1"/>
    <col min="11274" max="11274" width="9.375" bestFit="1" customWidth="1"/>
    <col min="11275" max="11276" width="8.75" bestFit="1" customWidth="1"/>
    <col min="11277" max="11277" width="9.375" bestFit="1" customWidth="1"/>
    <col min="11278" max="11278" width="9" bestFit="1" customWidth="1"/>
    <col min="11279" max="11280" width="8.75" bestFit="1" customWidth="1"/>
    <col min="11281" max="11281" width="8.75" customWidth="1"/>
    <col min="11282" max="11283" width="8.625" bestFit="1" customWidth="1"/>
    <col min="11284" max="11287" width="8.375" bestFit="1" customWidth="1"/>
    <col min="11288" max="11288" width="8.625" bestFit="1" customWidth="1"/>
    <col min="11289" max="11289" width="9.375" bestFit="1" customWidth="1"/>
    <col min="11290" max="11290" width="8.375" customWidth="1"/>
    <col min="11291" max="11291" width="8.625" bestFit="1" customWidth="1"/>
    <col min="11292" max="11292" width="9.375" bestFit="1" customWidth="1"/>
    <col min="11293" max="11297" width="8.625" bestFit="1" customWidth="1"/>
    <col min="11298" max="11298" width="8.375" bestFit="1" customWidth="1"/>
    <col min="11521" max="11521" width="21.375" bestFit="1" customWidth="1"/>
    <col min="11522" max="11522" width="23.875" bestFit="1" customWidth="1"/>
    <col min="11523" max="11523" width="10.25" customWidth="1"/>
    <col min="11524" max="11524" width="9" bestFit="1" customWidth="1"/>
    <col min="11525" max="11525" width="10.25" bestFit="1" customWidth="1"/>
    <col min="11526" max="11526" width="9" bestFit="1" customWidth="1"/>
    <col min="11527" max="11527" width="8.625" bestFit="1" customWidth="1"/>
    <col min="11528" max="11528" width="8.875" customWidth="1"/>
    <col min="11529" max="11529" width="8.625" bestFit="1" customWidth="1"/>
    <col min="11530" max="11530" width="9.375" bestFit="1" customWidth="1"/>
    <col min="11531" max="11532" width="8.75" bestFit="1" customWidth="1"/>
    <col min="11533" max="11533" width="9.375" bestFit="1" customWidth="1"/>
    <col min="11534" max="11534" width="9" bestFit="1" customWidth="1"/>
    <col min="11535" max="11536" width="8.75" bestFit="1" customWidth="1"/>
    <col min="11537" max="11537" width="8.75" customWidth="1"/>
    <col min="11538" max="11539" width="8.625" bestFit="1" customWidth="1"/>
    <col min="11540" max="11543" width="8.375" bestFit="1" customWidth="1"/>
    <col min="11544" max="11544" width="8.625" bestFit="1" customWidth="1"/>
    <col min="11545" max="11545" width="9.375" bestFit="1" customWidth="1"/>
    <col min="11546" max="11546" width="8.375" customWidth="1"/>
    <col min="11547" max="11547" width="8.625" bestFit="1" customWidth="1"/>
    <col min="11548" max="11548" width="9.375" bestFit="1" customWidth="1"/>
    <col min="11549" max="11553" width="8.625" bestFit="1" customWidth="1"/>
    <col min="11554" max="11554" width="8.375" bestFit="1" customWidth="1"/>
    <col min="11777" max="11777" width="21.375" bestFit="1" customWidth="1"/>
    <col min="11778" max="11778" width="23.875" bestFit="1" customWidth="1"/>
    <col min="11779" max="11779" width="10.25" customWidth="1"/>
    <col min="11780" max="11780" width="9" bestFit="1" customWidth="1"/>
    <col min="11781" max="11781" width="10.25" bestFit="1" customWidth="1"/>
    <col min="11782" max="11782" width="9" bestFit="1" customWidth="1"/>
    <col min="11783" max="11783" width="8.625" bestFit="1" customWidth="1"/>
    <col min="11784" max="11784" width="8.875" customWidth="1"/>
    <col min="11785" max="11785" width="8.625" bestFit="1" customWidth="1"/>
    <col min="11786" max="11786" width="9.375" bestFit="1" customWidth="1"/>
    <col min="11787" max="11788" width="8.75" bestFit="1" customWidth="1"/>
    <col min="11789" max="11789" width="9.375" bestFit="1" customWidth="1"/>
    <col min="11790" max="11790" width="9" bestFit="1" customWidth="1"/>
    <col min="11791" max="11792" width="8.75" bestFit="1" customWidth="1"/>
    <col min="11793" max="11793" width="8.75" customWidth="1"/>
    <col min="11794" max="11795" width="8.625" bestFit="1" customWidth="1"/>
    <col min="11796" max="11799" width="8.375" bestFit="1" customWidth="1"/>
    <col min="11800" max="11800" width="8.625" bestFit="1" customWidth="1"/>
    <col min="11801" max="11801" width="9.375" bestFit="1" customWidth="1"/>
    <col min="11802" max="11802" width="8.375" customWidth="1"/>
    <col min="11803" max="11803" width="8.625" bestFit="1" customWidth="1"/>
    <col min="11804" max="11804" width="9.375" bestFit="1" customWidth="1"/>
    <col min="11805" max="11809" width="8.625" bestFit="1" customWidth="1"/>
    <col min="11810" max="11810" width="8.375" bestFit="1" customWidth="1"/>
    <col min="12033" max="12033" width="21.375" bestFit="1" customWidth="1"/>
    <col min="12034" max="12034" width="23.875" bestFit="1" customWidth="1"/>
    <col min="12035" max="12035" width="10.25" customWidth="1"/>
    <col min="12036" max="12036" width="9" bestFit="1" customWidth="1"/>
    <col min="12037" max="12037" width="10.25" bestFit="1" customWidth="1"/>
    <col min="12038" max="12038" width="9" bestFit="1" customWidth="1"/>
    <col min="12039" max="12039" width="8.625" bestFit="1" customWidth="1"/>
    <col min="12040" max="12040" width="8.875" customWidth="1"/>
    <col min="12041" max="12041" width="8.625" bestFit="1" customWidth="1"/>
    <col min="12042" max="12042" width="9.375" bestFit="1" customWidth="1"/>
    <col min="12043" max="12044" width="8.75" bestFit="1" customWidth="1"/>
    <col min="12045" max="12045" width="9.375" bestFit="1" customWidth="1"/>
    <col min="12046" max="12046" width="9" bestFit="1" customWidth="1"/>
    <col min="12047" max="12048" width="8.75" bestFit="1" customWidth="1"/>
    <col min="12049" max="12049" width="8.75" customWidth="1"/>
    <col min="12050" max="12051" width="8.625" bestFit="1" customWidth="1"/>
    <col min="12052" max="12055" width="8.375" bestFit="1" customWidth="1"/>
    <col min="12056" max="12056" width="8.625" bestFit="1" customWidth="1"/>
    <col min="12057" max="12057" width="9.375" bestFit="1" customWidth="1"/>
    <col min="12058" max="12058" width="8.375" customWidth="1"/>
    <col min="12059" max="12059" width="8.625" bestFit="1" customWidth="1"/>
    <col min="12060" max="12060" width="9.375" bestFit="1" customWidth="1"/>
    <col min="12061" max="12065" width="8.625" bestFit="1" customWidth="1"/>
    <col min="12066" max="12066" width="8.375" bestFit="1" customWidth="1"/>
    <col min="12289" max="12289" width="21.375" bestFit="1" customWidth="1"/>
    <col min="12290" max="12290" width="23.875" bestFit="1" customWidth="1"/>
    <col min="12291" max="12291" width="10.25" customWidth="1"/>
    <col min="12292" max="12292" width="9" bestFit="1" customWidth="1"/>
    <col min="12293" max="12293" width="10.25" bestFit="1" customWidth="1"/>
    <col min="12294" max="12294" width="9" bestFit="1" customWidth="1"/>
    <col min="12295" max="12295" width="8.625" bestFit="1" customWidth="1"/>
    <col min="12296" max="12296" width="8.875" customWidth="1"/>
    <col min="12297" max="12297" width="8.625" bestFit="1" customWidth="1"/>
    <col min="12298" max="12298" width="9.375" bestFit="1" customWidth="1"/>
    <col min="12299" max="12300" width="8.75" bestFit="1" customWidth="1"/>
    <col min="12301" max="12301" width="9.375" bestFit="1" customWidth="1"/>
    <col min="12302" max="12302" width="9" bestFit="1" customWidth="1"/>
    <col min="12303" max="12304" width="8.75" bestFit="1" customWidth="1"/>
    <col min="12305" max="12305" width="8.75" customWidth="1"/>
    <col min="12306" max="12307" width="8.625" bestFit="1" customWidth="1"/>
    <col min="12308" max="12311" width="8.375" bestFit="1" customWidth="1"/>
    <col min="12312" max="12312" width="8.625" bestFit="1" customWidth="1"/>
    <col min="12313" max="12313" width="9.375" bestFit="1" customWidth="1"/>
    <col min="12314" max="12314" width="8.375" customWidth="1"/>
    <col min="12315" max="12315" width="8.625" bestFit="1" customWidth="1"/>
    <col min="12316" max="12316" width="9.375" bestFit="1" customWidth="1"/>
    <col min="12317" max="12321" width="8.625" bestFit="1" customWidth="1"/>
    <col min="12322" max="12322" width="8.375" bestFit="1" customWidth="1"/>
    <col min="12545" max="12545" width="21.375" bestFit="1" customWidth="1"/>
    <col min="12546" max="12546" width="23.875" bestFit="1" customWidth="1"/>
    <col min="12547" max="12547" width="10.25" customWidth="1"/>
    <col min="12548" max="12548" width="9" bestFit="1" customWidth="1"/>
    <col min="12549" max="12549" width="10.25" bestFit="1" customWidth="1"/>
    <col min="12550" max="12550" width="9" bestFit="1" customWidth="1"/>
    <col min="12551" max="12551" width="8.625" bestFit="1" customWidth="1"/>
    <col min="12552" max="12552" width="8.875" customWidth="1"/>
    <col min="12553" max="12553" width="8.625" bestFit="1" customWidth="1"/>
    <col min="12554" max="12554" width="9.375" bestFit="1" customWidth="1"/>
    <col min="12555" max="12556" width="8.75" bestFit="1" customWidth="1"/>
    <col min="12557" max="12557" width="9.375" bestFit="1" customWidth="1"/>
    <col min="12558" max="12558" width="9" bestFit="1" customWidth="1"/>
    <col min="12559" max="12560" width="8.75" bestFit="1" customWidth="1"/>
    <col min="12561" max="12561" width="8.75" customWidth="1"/>
    <col min="12562" max="12563" width="8.625" bestFit="1" customWidth="1"/>
    <col min="12564" max="12567" width="8.375" bestFit="1" customWidth="1"/>
    <col min="12568" max="12568" width="8.625" bestFit="1" customWidth="1"/>
    <col min="12569" max="12569" width="9.375" bestFit="1" customWidth="1"/>
    <col min="12570" max="12570" width="8.375" customWidth="1"/>
    <col min="12571" max="12571" width="8.625" bestFit="1" customWidth="1"/>
    <col min="12572" max="12572" width="9.375" bestFit="1" customWidth="1"/>
    <col min="12573" max="12577" width="8.625" bestFit="1" customWidth="1"/>
    <col min="12578" max="12578" width="8.375" bestFit="1" customWidth="1"/>
    <col min="12801" max="12801" width="21.375" bestFit="1" customWidth="1"/>
    <col min="12802" max="12802" width="23.875" bestFit="1" customWidth="1"/>
    <col min="12803" max="12803" width="10.25" customWidth="1"/>
    <col min="12804" max="12804" width="9" bestFit="1" customWidth="1"/>
    <col min="12805" max="12805" width="10.25" bestFit="1" customWidth="1"/>
    <col min="12806" max="12806" width="9" bestFit="1" customWidth="1"/>
    <col min="12807" max="12807" width="8.625" bestFit="1" customWidth="1"/>
    <col min="12808" max="12808" width="8.875" customWidth="1"/>
    <col min="12809" max="12809" width="8.625" bestFit="1" customWidth="1"/>
    <col min="12810" max="12810" width="9.375" bestFit="1" customWidth="1"/>
    <col min="12811" max="12812" width="8.75" bestFit="1" customWidth="1"/>
    <col min="12813" max="12813" width="9.375" bestFit="1" customWidth="1"/>
    <col min="12814" max="12814" width="9" bestFit="1" customWidth="1"/>
    <col min="12815" max="12816" width="8.75" bestFit="1" customWidth="1"/>
    <col min="12817" max="12817" width="8.75" customWidth="1"/>
    <col min="12818" max="12819" width="8.625" bestFit="1" customWidth="1"/>
    <col min="12820" max="12823" width="8.375" bestFit="1" customWidth="1"/>
    <col min="12824" max="12824" width="8.625" bestFit="1" customWidth="1"/>
    <col min="12825" max="12825" width="9.375" bestFit="1" customWidth="1"/>
    <col min="12826" max="12826" width="8.375" customWidth="1"/>
    <col min="12827" max="12827" width="8.625" bestFit="1" customWidth="1"/>
    <col min="12828" max="12828" width="9.375" bestFit="1" customWidth="1"/>
    <col min="12829" max="12833" width="8.625" bestFit="1" customWidth="1"/>
    <col min="12834" max="12834" width="8.375" bestFit="1" customWidth="1"/>
    <col min="13057" max="13057" width="21.375" bestFit="1" customWidth="1"/>
    <col min="13058" max="13058" width="23.875" bestFit="1" customWidth="1"/>
    <col min="13059" max="13059" width="10.25" customWidth="1"/>
    <col min="13060" max="13060" width="9" bestFit="1" customWidth="1"/>
    <col min="13061" max="13061" width="10.25" bestFit="1" customWidth="1"/>
    <col min="13062" max="13062" width="9" bestFit="1" customWidth="1"/>
    <col min="13063" max="13063" width="8.625" bestFit="1" customWidth="1"/>
    <col min="13064" max="13064" width="8.875" customWidth="1"/>
    <col min="13065" max="13065" width="8.625" bestFit="1" customWidth="1"/>
    <col min="13066" max="13066" width="9.375" bestFit="1" customWidth="1"/>
    <col min="13067" max="13068" width="8.75" bestFit="1" customWidth="1"/>
    <col min="13069" max="13069" width="9.375" bestFit="1" customWidth="1"/>
    <col min="13070" max="13070" width="9" bestFit="1" customWidth="1"/>
    <col min="13071" max="13072" width="8.75" bestFit="1" customWidth="1"/>
    <col min="13073" max="13073" width="8.75" customWidth="1"/>
    <col min="13074" max="13075" width="8.625" bestFit="1" customWidth="1"/>
    <col min="13076" max="13079" width="8.375" bestFit="1" customWidth="1"/>
    <col min="13080" max="13080" width="8.625" bestFit="1" customWidth="1"/>
    <col min="13081" max="13081" width="9.375" bestFit="1" customWidth="1"/>
    <col min="13082" max="13082" width="8.375" customWidth="1"/>
    <col min="13083" max="13083" width="8.625" bestFit="1" customWidth="1"/>
    <col min="13084" max="13084" width="9.375" bestFit="1" customWidth="1"/>
    <col min="13085" max="13089" width="8.625" bestFit="1" customWidth="1"/>
    <col min="13090" max="13090" width="8.375" bestFit="1" customWidth="1"/>
    <col min="13313" max="13313" width="21.375" bestFit="1" customWidth="1"/>
    <col min="13314" max="13314" width="23.875" bestFit="1" customWidth="1"/>
    <col min="13315" max="13315" width="10.25" customWidth="1"/>
    <col min="13316" max="13316" width="9" bestFit="1" customWidth="1"/>
    <col min="13317" max="13317" width="10.25" bestFit="1" customWidth="1"/>
    <col min="13318" max="13318" width="9" bestFit="1" customWidth="1"/>
    <col min="13319" max="13319" width="8.625" bestFit="1" customWidth="1"/>
    <col min="13320" max="13320" width="8.875" customWidth="1"/>
    <col min="13321" max="13321" width="8.625" bestFit="1" customWidth="1"/>
    <col min="13322" max="13322" width="9.375" bestFit="1" customWidth="1"/>
    <col min="13323" max="13324" width="8.75" bestFit="1" customWidth="1"/>
    <col min="13325" max="13325" width="9.375" bestFit="1" customWidth="1"/>
    <col min="13326" max="13326" width="9" bestFit="1" customWidth="1"/>
    <col min="13327" max="13328" width="8.75" bestFit="1" customWidth="1"/>
    <col min="13329" max="13329" width="8.75" customWidth="1"/>
    <col min="13330" max="13331" width="8.625" bestFit="1" customWidth="1"/>
    <col min="13332" max="13335" width="8.375" bestFit="1" customWidth="1"/>
    <col min="13336" max="13336" width="8.625" bestFit="1" customWidth="1"/>
    <col min="13337" max="13337" width="9.375" bestFit="1" customWidth="1"/>
    <col min="13338" max="13338" width="8.375" customWidth="1"/>
    <col min="13339" max="13339" width="8.625" bestFit="1" customWidth="1"/>
    <col min="13340" max="13340" width="9.375" bestFit="1" customWidth="1"/>
    <col min="13341" max="13345" width="8.625" bestFit="1" customWidth="1"/>
    <col min="13346" max="13346" width="8.375" bestFit="1" customWidth="1"/>
    <col min="13569" max="13569" width="21.375" bestFit="1" customWidth="1"/>
    <col min="13570" max="13570" width="23.875" bestFit="1" customWidth="1"/>
    <col min="13571" max="13571" width="10.25" customWidth="1"/>
    <col min="13572" max="13572" width="9" bestFit="1" customWidth="1"/>
    <col min="13573" max="13573" width="10.25" bestFit="1" customWidth="1"/>
    <col min="13574" max="13574" width="9" bestFit="1" customWidth="1"/>
    <col min="13575" max="13575" width="8.625" bestFit="1" customWidth="1"/>
    <col min="13576" max="13576" width="8.875" customWidth="1"/>
    <col min="13577" max="13577" width="8.625" bestFit="1" customWidth="1"/>
    <col min="13578" max="13578" width="9.375" bestFit="1" customWidth="1"/>
    <col min="13579" max="13580" width="8.75" bestFit="1" customWidth="1"/>
    <col min="13581" max="13581" width="9.375" bestFit="1" customWidth="1"/>
    <col min="13582" max="13582" width="9" bestFit="1" customWidth="1"/>
    <col min="13583" max="13584" width="8.75" bestFit="1" customWidth="1"/>
    <col min="13585" max="13585" width="8.75" customWidth="1"/>
    <col min="13586" max="13587" width="8.625" bestFit="1" customWidth="1"/>
    <col min="13588" max="13591" width="8.375" bestFit="1" customWidth="1"/>
    <col min="13592" max="13592" width="8.625" bestFit="1" customWidth="1"/>
    <col min="13593" max="13593" width="9.375" bestFit="1" customWidth="1"/>
    <col min="13594" max="13594" width="8.375" customWidth="1"/>
    <col min="13595" max="13595" width="8.625" bestFit="1" customWidth="1"/>
    <col min="13596" max="13596" width="9.375" bestFit="1" customWidth="1"/>
    <col min="13597" max="13601" width="8.625" bestFit="1" customWidth="1"/>
    <col min="13602" max="13602" width="8.375" bestFit="1" customWidth="1"/>
    <col min="13825" max="13825" width="21.375" bestFit="1" customWidth="1"/>
    <col min="13826" max="13826" width="23.875" bestFit="1" customWidth="1"/>
    <col min="13827" max="13827" width="10.25" customWidth="1"/>
    <col min="13828" max="13828" width="9" bestFit="1" customWidth="1"/>
    <col min="13829" max="13829" width="10.25" bestFit="1" customWidth="1"/>
    <col min="13830" max="13830" width="9" bestFit="1" customWidth="1"/>
    <col min="13831" max="13831" width="8.625" bestFit="1" customWidth="1"/>
    <col min="13832" max="13832" width="8.875" customWidth="1"/>
    <col min="13833" max="13833" width="8.625" bestFit="1" customWidth="1"/>
    <col min="13834" max="13834" width="9.375" bestFit="1" customWidth="1"/>
    <col min="13835" max="13836" width="8.75" bestFit="1" customWidth="1"/>
    <col min="13837" max="13837" width="9.375" bestFit="1" customWidth="1"/>
    <col min="13838" max="13838" width="9" bestFit="1" customWidth="1"/>
    <col min="13839" max="13840" width="8.75" bestFit="1" customWidth="1"/>
    <col min="13841" max="13841" width="8.75" customWidth="1"/>
    <col min="13842" max="13843" width="8.625" bestFit="1" customWidth="1"/>
    <col min="13844" max="13847" width="8.375" bestFit="1" customWidth="1"/>
    <col min="13848" max="13848" width="8.625" bestFit="1" customWidth="1"/>
    <col min="13849" max="13849" width="9.375" bestFit="1" customWidth="1"/>
    <col min="13850" max="13850" width="8.375" customWidth="1"/>
    <col min="13851" max="13851" width="8.625" bestFit="1" customWidth="1"/>
    <col min="13852" max="13852" width="9.375" bestFit="1" customWidth="1"/>
    <col min="13853" max="13857" width="8.625" bestFit="1" customWidth="1"/>
    <col min="13858" max="13858" width="8.375" bestFit="1" customWidth="1"/>
    <col min="14081" max="14081" width="21.375" bestFit="1" customWidth="1"/>
    <col min="14082" max="14082" width="23.875" bestFit="1" customWidth="1"/>
    <col min="14083" max="14083" width="10.25" customWidth="1"/>
    <col min="14084" max="14084" width="9" bestFit="1" customWidth="1"/>
    <col min="14085" max="14085" width="10.25" bestFit="1" customWidth="1"/>
    <col min="14086" max="14086" width="9" bestFit="1" customWidth="1"/>
    <col min="14087" max="14087" width="8.625" bestFit="1" customWidth="1"/>
    <col min="14088" max="14088" width="8.875" customWidth="1"/>
    <col min="14089" max="14089" width="8.625" bestFit="1" customWidth="1"/>
    <col min="14090" max="14090" width="9.375" bestFit="1" customWidth="1"/>
    <col min="14091" max="14092" width="8.75" bestFit="1" customWidth="1"/>
    <col min="14093" max="14093" width="9.375" bestFit="1" customWidth="1"/>
    <col min="14094" max="14094" width="9" bestFit="1" customWidth="1"/>
    <col min="14095" max="14096" width="8.75" bestFit="1" customWidth="1"/>
    <col min="14097" max="14097" width="8.75" customWidth="1"/>
    <col min="14098" max="14099" width="8.625" bestFit="1" customWidth="1"/>
    <col min="14100" max="14103" width="8.375" bestFit="1" customWidth="1"/>
    <col min="14104" max="14104" width="8.625" bestFit="1" customWidth="1"/>
    <col min="14105" max="14105" width="9.375" bestFit="1" customWidth="1"/>
    <col min="14106" max="14106" width="8.375" customWidth="1"/>
    <col min="14107" max="14107" width="8.625" bestFit="1" customWidth="1"/>
    <col min="14108" max="14108" width="9.375" bestFit="1" customWidth="1"/>
    <col min="14109" max="14113" width="8.625" bestFit="1" customWidth="1"/>
    <col min="14114" max="14114" width="8.375" bestFit="1" customWidth="1"/>
    <col min="14337" max="14337" width="21.375" bestFit="1" customWidth="1"/>
    <col min="14338" max="14338" width="23.875" bestFit="1" customWidth="1"/>
    <col min="14339" max="14339" width="10.25" customWidth="1"/>
    <col min="14340" max="14340" width="9" bestFit="1" customWidth="1"/>
    <col min="14341" max="14341" width="10.25" bestFit="1" customWidth="1"/>
    <col min="14342" max="14342" width="9" bestFit="1" customWidth="1"/>
    <col min="14343" max="14343" width="8.625" bestFit="1" customWidth="1"/>
    <col min="14344" max="14344" width="8.875" customWidth="1"/>
    <col min="14345" max="14345" width="8.625" bestFit="1" customWidth="1"/>
    <col min="14346" max="14346" width="9.375" bestFit="1" customWidth="1"/>
    <col min="14347" max="14348" width="8.75" bestFit="1" customWidth="1"/>
    <col min="14349" max="14349" width="9.375" bestFit="1" customWidth="1"/>
    <col min="14350" max="14350" width="9" bestFit="1" customWidth="1"/>
    <col min="14351" max="14352" width="8.75" bestFit="1" customWidth="1"/>
    <col min="14353" max="14353" width="8.75" customWidth="1"/>
    <col min="14354" max="14355" width="8.625" bestFit="1" customWidth="1"/>
    <col min="14356" max="14359" width="8.375" bestFit="1" customWidth="1"/>
    <col min="14360" max="14360" width="8.625" bestFit="1" customWidth="1"/>
    <col min="14361" max="14361" width="9.375" bestFit="1" customWidth="1"/>
    <col min="14362" max="14362" width="8.375" customWidth="1"/>
    <col min="14363" max="14363" width="8.625" bestFit="1" customWidth="1"/>
    <col min="14364" max="14364" width="9.375" bestFit="1" customWidth="1"/>
    <col min="14365" max="14369" width="8.625" bestFit="1" customWidth="1"/>
    <col min="14370" max="14370" width="8.375" bestFit="1" customWidth="1"/>
    <col min="14593" max="14593" width="21.375" bestFit="1" customWidth="1"/>
    <col min="14594" max="14594" width="23.875" bestFit="1" customWidth="1"/>
    <col min="14595" max="14595" width="10.25" customWidth="1"/>
    <col min="14596" max="14596" width="9" bestFit="1" customWidth="1"/>
    <col min="14597" max="14597" width="10.25" bestFit="1" customWidth="1"/>
    <col min="14598" max="14598" width="9" bestFit="1" customWidth="1"/>
    <col min="14599" max="14599" width="8.625" bestFit="1" customWidth="1"/>
    <col min="14600" max="14600" width="8.875" customWidth="1"/>
    <col min="14601" max="14601" width="8.625" bestFit="1" customWidth="1"/>
    <col min="14602" max="14602" width="9.375" bestFit="1" customWidth="1"/>
    <col min="14603" max="14604" width="8.75" bestFit="1" customWidth="1"/>
    <col min="14605" max="14605" width="9.375" bestFit="1" customWidth="1"/>
    <col min="14606" max="14606" width="9" bestFit="1" customWidth="1"/>
    <col min="14607" max="14608" width="8.75" bestFit="1" customWidth="1"/>
    <col min="14609" max="14609" width="8.75" customWidth="1"/>
    <col min="14610" max="14611" width="8.625" bestFit="1" customWidth="1"/>
    <col min="14612" max="14615" width="8.375" bestFit="1" customWidth="1"/>
    <col min="14616" max="14616" width="8.625" bestFit="1" customWidth="1"/>
    <col min="14617" max="14617" width="9.375" bestFit="1" customWidth="1"/>
    <col min="14618" max="14618" width="8.375" customWidth="1"/>
    <col min="14619" max="14619" width="8.625" bestFit="1" customWidth="1"/>
    <col min="14620" max="14620" width="9.375" bestFit="1" customWidth="1"/>
    <col min="14621" max="14625" width="8.625" bestFit="1" customWidth="1"/>
    <col min="14626" max="14626" width="8.375" bestFit="1" customWidth="1"/>
    <col min="14849" max="14849" width="21.375" bestFit="1" customWidth="1"/>
    <col min="14850" max="14850" width="23.875" bestFit="1" customWidth="1"/>
    <col min="14851" max="14851" width="10.25" customWidth="1"/>
    <col min="14852" max="14852" width="9" bestFit="1" customWidth="1"/>
    <col min="14853" max="14853" width="10.25" bestFit="1" customWidth="1"/>
    <col min="14854" max="14854" width="9" bestFit="1" customWidth="1"/>
    <col min="14855" max="14855" width="8.625" bestFit="1" customWidth="1"/>
    <col min="14856" max="14856" width="8.875" customWidth="1"/>
    <col min="14857" max="14857" width="8.625" bestFit="1" customWidth="1"/>
    <col min="14858" max="14858" width="9.375" bestFit="1" customWidth="1"/>
    <col min="14859" max="14860" width="8.75" bestFit="1" customWidth="1"/>
    <col min="14861" max="14861" width="9.375" bestFit="1" customWidth="1"/>
    <col min="14862" max="14862" width="9" bestFit="1" customWidth="1"/>
    <col min="14863" max="14864" width="8.75" bestFit="1" customWidth="1"/>
    <col min="14865" max="14865" width="8.75" customWidth="1"/>
    <col min="14866" max="14867" width="8.625" bestFit="1" customWidth="1"/>
    <col min="14868" max="14871" width="8.375" bestFit="1" customWidth="1"/>
    <col min="14872" max="14872" width="8.625" bestFit="1" customWidth="1"/>
    <col min="14873" max="14873" width="9.375" bestFit="1" customWidth="1"/>
    <col min="14874" max="14874" width="8.375" customWidth="1"/>
    <col min="14875" max="14875" width="8.625" bestFit="1" customWidth="1"/>
    <col min="14876" max="14876" width="9.375" bestFit="1" customWidth="1"/>
    <col min="14877" max="14881" width="8.625" bestFit="1" customWidth="1"/>
    <col min="14882" max="14882" width="8.375" bestFit="1" customWidth="1"/>
    <col min="15105" max="15105" width="21.375" bestFit="1" customWidth="1"/>
    <col min="15106" max="15106" width="23.875" bestFit="1" customWidth="1"/>
    <col min="15107" max="15107" width="10.25" customWidth="1"/>
    <col min="15108" max="15108" width="9" bestFit="1" customWidth="1"/>
    <col min="15109" max="15109" width="10.25" bestFit="1" customWidth="1"/>
    <col min="15110" max="15110" width="9" bestFit="1" customWidth="1"/>
    <col min="15111" max="15111" width="8.625" bestFit="1" customWidth="1"/>
    <col min="15112" max="15112" width="8.875" customWidth="1"/>
    <col min="15113" max="15113" width="8.625" bestFit="1" customWidth="1"/>
    <col min="15114" max="15114" width="9.375" bestFit="1" customWidth="1"/>
    <col min="15115" max="15116" width="8.75" bestFit="1" customWidth="1"/>
    <col min="15117" max="15117" width="9.375" bestFit="1" customWidth="1"/>
    <col min="15118" max="15118" width="9" bestFit="1" customWidth="1"/>
    <col min="15119" max="15120" width="8.75" bestFit="1" customWidth="1"/>
    <col min="15121" max="15121" width="8.75" customWidth="1"/>
    <col min="15122" max="15123" width="8.625" bestFit="1" customWidth="1"/>
    <col min="15124" max="15127" width="8.375" bestFit="1" customWidth="1"/>
    <col min="15128" max="15128" width="8.625" bestFit="1" customWidth="1"/>
    <col min="15129" max="15129" width="9.375" bestFit="1" customWidth="1"/>
    <col min="15130" max="15130" width="8.375" customWidth="1"/>
    <col min="15131" max="15131" width="8.625" bestFit="1" customWidth="1"/>
    <col min="15132" max="15132" width="9.375" bestFit="1" customWidth="1"/>
    <col min="15133" max="15137" width="8.625" bestFit="1" customWidth="1"/>
    <col min="15138" max="15138" width="8.375" bestFit="1" customWidth="1"/>
    <col min="15361" max="15361" width="21.375" bestFit="1" customWidth="1"/>
    <col min="15362" max="15362" width="23.875" bestFit="1" customWidth="1"/>
    <col min="15363" max="15363" width="10.25" customWidth="1"/>
    <col min="15364" max="15364" width="9" bestFit="1" customWidth="1"/>
    <col min="15365" max="15365" width="10.25" bestFit="1" customWidth="1"/>
    <col min="15366" max="15366" width="9" bestFit="1" customWidth="1"/>
    <col min="15367" max="15367" width="8.625" bestFit="1" customWidth="1"/>
    <col min="15368" max="15368" width="8.875" customWidth="1"/>
    <col min="15369" max="15369" width="8.625" bestFit="1" customWidth="1"/>
    <col min="15370" max="15370" width="9.375" bestFit="1" customWidth="1"/>
    <col min="15371" max="15372" width="8.75" bestFit="1" customWidth="1"/>
    <col min="15373" max="15373" width="9.375" bestFit="1" customWidth="1"/>
    <col min="15374" max="15374" width="9" bestFit="1" customWidth="1"/>
    <col min="15375" max="15376" width="8.75" bestFit="1" customWidth="1"/>
    <col min="15377" max="15377" width="8.75" customWidth="1"/>
    <col min="15378" max="15379" width="8.625" bestFit="1" customWidth="1"/>
    <col min="15380" max="15383" width="8.375" bestFit="1" customWidth="1"/>
    <col min="15384" max="15384" width="8.625" bestFit="1" customWidth="1"/>
    <col min="15385" max="15385" width="9.375" bestFit="1" customWidth="1"/>
    <col min="15386" max="15386" width="8.375" customWidth="1"/>
    <col min="15387" max="15387" width="8.625" bestFit="1" customWidth="1"/>
    <col min="15388" max="15388" width="9.375" bestFit="1" customWidth="1"/>
    <col min="15389" max="15393" width="8.625" bestFit="1" customWidth="1"/>
    <col min="15394" max="15394" width="8.375" bestFit="1" customWidth="1"/>
    <col min="15617" max="15617" width="21.375" bestFit="1" customWidth="1"/>
    <col min="15618" max="15618" width="23.875" bestFit="1" customWidth="1"/>
    <col min="15619" max="15619" width="10.25" customWidth="1"/>
    <col min="15620" max="15620" width="9" bestFit="1" customWidth="1"/>
    <col min="15621" max="15621" width="10.25" bestFit="1" customWidth="1"/>
    <col min="15622" max="15622" width="9" bestFit="1" customWidth="1"/>
    <col min="15623" max="15623" width="8.625" bestFit="1" customWidth="1"/>
    <col min="15624" max="15624" width="8.875" customWidth="1"/>
    <col min="15625" max="15625" width="8.625" bestFit="1" customWidth="1"/>
    <col min="15626" max="15626" width="9.375" bestFit="1" customWidth="1"/>
    <col min="15627" max="15628" width="8.75" bestFit="1" customWidth="1"/>
    <col min="15629" max="15629" width="9.375" bestFit="1" customWidth="1"/>
    <col min="15630" max="15630" width="9" bestFit="1" customWidth="1"/>
    <col min="15631" max="15632" width="8.75" bestFit="1" customWidth="1"/>
    <col min="15633" max="15633" width="8.75" customWidth="1"/>
    <col min="15634" max="15635" width="8.625" bestFit="1" customWidth="1"/>
    <col min="15636" max="15639" width="8.375" bestFit="1" customWidth="1"/>
    <col min="15640" max="15640" width="8.625" bestFit="1" customWidth="1"/>
    <col min="15641" max="15641" width="9.375" bestFit="1" customWidth="1"/>
    <col min="15642" max="15642" width="8.375" customWidth="1"/>
    <col min="15643" max="15643" width="8.625" bestFit="1" customWidth="1"/>
    <col min="15644" max="15644" width="9.375" bestFit="1" customWidth="1"/>
    <col min="15645" max="15649" width="8.625" bestFit="1" customWidth="1"/>
    <col min="15650" max="15650" width="8.375" bestFit="1" customWidth="1"/>
    <col min="15873" max="15873" width="21.375" bestFit="1" customWidth="1"/>
    <col min="15874" max="15874" width="23.875" bestFit="1" customWidth="1"/>
    <col min="15875" max="15875" width="10.25" customWidth="1"/>
    <col min="15876" max="15876" width="9" bestFit="1" customWidth="1"/>
    <col min="15877" max="15877" width="10.25" bestFit="1" customWidth="1"/>
    <col min="15878" max="15878" width="9" bestFit="1" customWidth="1"/>
    <col min="15879" max="15879" width="8.625" bestFit="1" customWidth="1"/>
    <col min="15880" max="15880" width="8.875" customWidth="1"/>
    <col min="15881" max="15881" width="8.625" bestFit="1" customWidth="1"/>
    <col min="15882" max="15882" width="9.375" bestFit="1" customWidth="1"/>
    <col min="15883" max="15884" width="8.75" bestFit="1" customWidth="1"/>
    <col min="15885" max="15885" width="9.375" bestFit="1" customWidth="1"/>
    <col min="15886" max="15886" width="9" bestFit="1" customWidth="1"/>
    <col min="15887" max="15888" width="8.75" bestFit="1" customWidth="1"/>
    <col min="15889" max="15889" width="8.75" customWidth="1"/>
    <col min="15890" max="15891" width="8.625" bestFit="1" customWidth="1"/>
    <col min="15892" max="15895" width="8.375" bestFit="1" customWidth="1"/>
    <col min="15896" max="15896" width="8.625" bestFit="1" customWidth="1"/>
    <col min="15897" max="15897" width="9.375" bestFit="1" customWidth="1"/>
    <col min="15898" max="15898" width="8.375" customWidth="1"/>
    <col min="15899" max="15899" width="8.625" bestFit="1" customWidth="1"/>
    <col min="15900" max="15900" width="9.375" bestFit="1" customWidth="1"/>
    <col min="15901" max="15905" width="8.625" bestFit="1" customWidth="1"/>
    <col min="15906" max="15906" width="8.375" bestFit="1" customWidth="1"/>
    <col min="16129" max="16129" width="21.375" bestFit="1" customWidth="1"/>
    <col min="16130" max="16130" width="23.875" bestFit="1" customWidth="1"/>
    <col min="16131" max="16131" width="10.25" customWidth="1"/>
    <col min="16132" max="16132" width="9" bestFit="1" customWidth="1"/>
    <col min="16133" max="16133" width="10.25" bestFit="1" customWidth="1"/>
    <col min="16134" max="16134" width="9" bestFit="1" customWidth="1"/>
    <col min="16135" max="16135" width="8.625" bestFit="1" customWidth="1"/>
    <col min="16136" max="16136" width="8.875" customWidth="1"/>
    <col min="16137" max="16137" width="8.625" bestFit="1" customWidth="1"/>
    <col min="16138" max="16138" width="9.375" bestFit="1" customWidth="1"/>
    <col min="16139" max="16140" width="8.75" bestFit="1" customWidth="1"/>
    <col min="16141" max="16141" width="9.375" bestFit="1" customWidth="1"/>
    <col min="16142" max="16142" width="9" bestFit="1" customWidth="1"/>
    <col min="16143" max="16144" width="8.75" bestFit="1" customWidth="1"/>
    <col min="16145" max="16145" width="8.75" customWidth="1"/>
    <col min="16146" max="16147" width="8.625" bestFit="1" customWidth="1"/>
    <col min="16148" max="16151" width="8.375" bestFit="1" customWidth="1"/>
    <col min="16152" max="16152" width="8.625" bestFit="1" customWidth="1"/>
    <col min="16153" max="16153" width="9.375" bestFit="1" customWidth="1"/>
    <col min="16154" max="16154" width="8.375" customWidth="1"/>
    <col min="16155" max="16155" width="8.625" bestFit="1" customWidth="1"/>
    <col min="16156" max="16156" width="9.375" bestFit="1" customWidth="1"/>
    <col min="16157" max="16161" width="8.625" bestFit="1" customWidth="1"/>
    <col min="16162" max="16162" width="8.375" bestFit="1" customWidth="1"/>
  </cols>
  <sheetData>
    <row r="1" spans="1:34" x14ac:dyDescent="0.2">
      <c r="A1" t="s">
        <v>4</v>
      </c>
    </row>
    <row r="2" spans="1:34" ht="15.75" x14ac:dyDescent="0.25">
      <c r="A2" s="1" t="s">
        <v>46</v>
      </c>
      <c r="C2" s="2"/>
    </row>
    <row r="3" spans="1:34" ht="15.75" x14ac:dyDescent="0.25">
      <c r="A3" s="1"/>
      <c r="C3" s="2"/>
      <c r="D3" s="41"/>
      <c r="E3" s="42"/>
      <c r="F3" s="42"/>
      <c r="G3" s="41"/>
      <c r="H3" s="40" t="s">
        <v>5</v>
      </c>
      <c r="K3" s="4" t="s">
        <v>0</v>
      </c>
    </row>
    <row r="4" spans="1:34" ht="15.75" x14ac:dyDescent="0.25">
      <c r="B4" s="5" t="s">
        <v>6</v>
      </c>
      <c r="C4" s="6">
        <v>40163</v>
      </c>
      <c r="D4" s="7">
        <v>39980</v>
      </c>
      <c r="E4" s="7">
        <v>39798</v>
      </c>
      <c r="F4" s="8">
        <v>39615</v>
      </c>
      <c r="G4" s="8">
        <v>39461</v>
      </c>
      <c r="H4" s="8">
        <v>39343</v>
      </c>
      <c r="I4" s="8">
        <v>39218</v>
      </c>
      <c r="J4" s="8">
        <v>39037</v>
      </c>
      <c r="K4" s="8">
        <v>38869</v>
      </c>
      <c r="L4" s="8">
        <v>38853</v>
      </c>
      <c r="M4" s="8">
        <v>38671</v>
      </c>
      <c r="N4" s="8">
        <v>38504</v>
      </c>
      <c r="O4" s="8">
        <v>38322</v>
      </c>
      <c r="P4" s="8">
        <v>37956</v>
      </c>
      <c r="Q4" s="8">
        <v>37773</v>
      </c>
      <c r="R4" s="8">
        <v>37637</v>
      </c>
      <c r="S4" s="8">
        <v>37453</v>
      </c>
      <c r="T4" s="8">
        <v>37385</v>
      </c>
      <c r="U4" s="8">
        <v>37257</v>
      </c>
      <c r="V4" s="8">
        <v>37073</v>
      </c>
      <c r="W4" s="8">
        <v>36892</v>
      </c>
      <c r="X4" s="8">
        <v>36662</v>
      </c>
      <c r="Y4" s="8">
        <v>36480</v>
      </c>
      <c r="Z4" s="8">
        <v>36414</v>
      </c>
      <c r="AA4" s="8">
        <v>36296</v>
      </c>
      <c r="AB4" s="8">
        <v>36115</v>
      </c>
      <c r="AC4" s="8">
        <v>36023</v>
      </c>
      <c r="AD4" s="8">
        <v>35867</v>
      </c>
      <c r="AE4" s="8">
        <v>35659</v>
      </c>
      <c r="AF4" s="8">
        <v>35505</v>
      </c>
      <c r="AG4" s="8">
        <v>35444</v>
      </c>
      <c r="AH4" s="9">
        <v>35354</v>
      </c>
    </row>
    <row r="5" spans="1:34" ht="28.5" x14ac:dyDescent="0.2">
      <c r="A5" s="43" t="s">
        <v>9</v>
      </c>
      <c r="B5" s="11" t="s">
        <v>43</v>
      </c>
      <c r="C5" s="12">
        <v>4.0449999999999999</v>
      </c>
      <c r="D5" s="13">
        <v>3.9009999999999998</v>
      </c>
      <c r="E5" s="13">
        <v>3.9769999999999999</v>
      </c>
      <c r="F5" s="13">
        <v>3.9340000000000002</v>
      </c>
      <c r="G5" s="13">
        <v>3.8010000000000002</v>
      </c>
      <c r="H5" s="13">
        <v>3.444</v>
      </c>
      <c r="I5" s="13">
        <v>3.2490000000000001</v>
      </c>
      <c r="J5" s="13">
        <v>3.3290000000000002</v>
      </c>
      <c r="K5" s="13">
        <v>3.3660000000000001</v>
      </c>
      <c r="L5" s="13">
        <v>3.3660000000000001</v>
      </c>
      <c r="M5" s="14">
        <v>3.2759999999999998</v>
      </c>
      <c r="N5" s="14">
        <v>3.0419999999999998</v>
      </c>
      <c r="O5" s="14">
        <v>3.0419999999999998</v>
      </c>
      <c r="P5" s="14">
        <v>3.0419999999999998</v>
      </c>
      <c r="Q5" s="14">
        <v>3.0419999999999998</v>
      </c>
      <c r="R5" s="13">
        <v>2.54</v>
      </c>
      <c r="S5" s="13">
        <v>2.54</v>
      </c>
      <c r="T5" s="13">
        <v>2.54</v>
      </c>
      <c r="U5" s="13">
        <v>2.54</v>
      </c>
      <c r="V5" s="13">
        <v>2.54</v>
      </c>
      <c r="W5" s="13">
        <v>2.54</v>
      </c>
      <c r="X5" s="13">
        <v>2.54</v>
      </c>
      <c r="Y5" s="13">
        <v>2.54</v>
      </c>
      <c r="Z5" s="13">
        <v>2.54</v>
      </c>
      <c r="AA5" s="13">
        <v>2.4</v>
      </c>
      <c r="AB5" s="13">
        <v>2.4</v>
      </c>
      <c r="AC5" s="13">
        <v>2.4</v>
      </c>
      <c r="AD5" s="13">
        <v>2.4</v>
      </c>
      <c r="AE5" s="13">
        <v>2.4</v>
      </c>
      <c r="AF5" s="13">
        <v>2.19</v>
      </c>
      <c r="AG5" s="13">
        <v>2.19</v>
      </c>
      <c r="AH5" s="13">
        <v>2.19</v>
      </c>
    </row>
    <row r="6" spans="1:34" x14ac:dyDescent="0.2">
      <c r="A6" s="15"/>
      <c r="B6" s="11" t="s">
        <v>7</v>
      </c>
      <c r="C6" s="16">
        <v>5.65</v>
      </c>
      <c r="D6" s="13">
        <v>5.4489999999999998</v>
      </c>
      <c r="E6" s="13">
        <v>5.5549999999999997</v>
      </c>
      <c r="F6" s="13">
        <v>5.4950000000000001</v>
      </c>
      <c r="G6" s="13">
        <v>5.3090000000000002</v>
      </c>
      <c r="H6" s="13">
        <v>4.8109999999999999</v>
      </c>
      <c r="I6" s="13">
        <v>4.5389999999999997</v>
      </c>
      <c r="J6" s="13">
        <v>4.6509999999999998</v>
      </c>
      <c r="K6" s="13">
        <v>4.7030000000000003</v>
      </c>
      <c r="L6" s="13">
        <v>4.7030000000000003</v>
      </c>
      <c r="M6" s="14">
        <v>4.5759999999999996</v>
      </c>
      <c r="N6" s="14">
        <v>4.34</v>
      </c>
      <c r="O6" s="14">
        <v>4.34</v>
      </c>
      <c r="P6" s="14">
        <v>4.34</v>
      </c>
      <c r="Q6" s="14">
        <v>4.3419999999999996</v>
      </c>
      <c r="R6" s="13">
        <v>3.84</v>
      </c>
      <c r="S6" s="13">
        <v>3.84</v>
      </c>
      <c r="T6" s="13">
        <v>3.84</v>
      </c>
      <c r="U6" s="13">
        <v>3.84</v>
      </c>
      <c r="V6" s="13">
        <v>3.84</v>
      </c>
      <c r="W6" s="13">
        <v>3.84</v>
      </c>
      <c r="X6" s="13">
        <v>3.84</v>
      </c>
      <c r="Y6" s="13">
        <v>3.84</v>
      </c>
      <c r="Z6" s="13">
        <v>3.84</v>
      </c>
      <c r="AA6" s="13">
        <v>3.62</v>
      </c>
      <c r="AB6" s="13">
        <v>3.62</v>
      </c>
      <c r="AC6" s="13">
        <v>3.62</v>
      </c>
      <c r="AD6" s="13">
        <v>3.62</v>
      </c>
      <c r="AE6" s="13">
        <v>3.62</v>
      </c>
      <c r="AF6" s="13">
        <v>3.29</v>
      </c>
      <c r="AG6" s="13">
        <v>3.29</v>
      </c>
      <c r="AH6" s="13">
        <v>3.29</v>
      </c>
    </row>
    <row r="7" spans="1:34" x14ac:dyDescent="0.2">
      <c r="A7" s="17"/>
      <c r="B7" s="13" t="s">
        <v>8</v>
      </c>
      <c r="C7" s="18">
        <v>7.8650000000000002</v>
      </c>
      <c r="D7" s="13">
        <v>7.585</v>
      </c>
      <c r="E7" s="13">
        <v>7.7320000000000002</v>
      </c>
      <c r="F7" s="13">
        <v>7.6479999999999997</v>
      </c>
      <c r="G7" s="13">
        <v>7.3890000000000002</v>
      </c>
      <c r="H7" s="13">
        <v>6.6950000000000003</v>
      </c>
      <c r="I7" s="13">
        <v>6.3159999999999998</v>
      </c>
      <c r="J7" s="13">
        <v>6.4710000000000001</v>
      </c>
      <c r="K7" s="13">
        <v>6.5430000000000001</v>
      </c>
      <c r="L7" s="13">
        <v>6.5430000000000001</v>
      </c>
      <c r="M7" s="14">
        <v>6.3659999999999997</v>
      </c>
      <c r="N7" s="14">
        <v>6.1319999999999997</v>
      </c>
      <c r="O7" s="14">
        <v>6.1319999999999997</v>
      </c>
      <c r="P7" s="14">
        <v>6.1319999999999997</v>
      </c>
      <c r="Q7" s="14">
        <v>6.1319999999999997</v>
      </c>
      <c r="R7" s="13">
        <v>5.63</v>
      </c>
      <c r="S7" s="13">
        <v>5.63</v>
      </c>
      <c r="T7" s="13">
        <v>5.63</v>
      </c>
      <c r="U7" s="13">
        <v>5.63</v>
      </c>
      <c r="V7" s="13">
        <v>5.63</v>
      </c>
      <c r="W7" s="13">
        <v>5.63</v>
      </c>
      <c r="X7" s="13">
        <v>5.63</v>
      </c>
      <c r="Y7" s="13">
        <v>5.63</v>
      </c>
      <c r="Z7" s="13">
        <v>5.63</v>
      </c>
      <c r="AA7" s="13">
        <v>5.31</v>
      </c>
      <c r="AB7" s="13">
        <v>5.31</v>
      </c>
      <c r="AC7" s="13">
        <v>5.31</v>
      </c>
      <c r="AD7" s="13">
        <v>5.31</v>
      </c>
      <c r="AE7" s="13">
        <v>5.31</v>
      </c>
      <c r="AF7" s="13">
        <v>4.84</v>
      </c>
      <c r="AG7" s="13">
        <v>4.84</v>
      </c>
      <c r="AH7" s="13">
        <v>4.84</v>
      </c>
    </row>
    <row r="8" spans="1:34" x14ac:dyDescent="0.2">
      <c r="A8" s="13" t="s">
        <v>10</v>
      </c>
      <c r="B8" s="13"/>
      <c r="C8" s="18">
        <v>2.6030000000000002</v>
      </c>
      <c r="D8" s="13">
        <v>2.532</v>
      </c>
      <c r="E8" s="13">
        <v>2.581</v>
      </c>
      <c r="F8" s="13">
        <v>2.5529999999999999</v>
      </c>
      <c r="G8" s="13">
        <v>2.4670000000000001</v>
      </c>
      <c r="H8" s="13">
        <v>2.4670000000000001</v>
      </c>
      <c r="I8" s="13">
        <v>4.827</v>
      </c>
      <c r="J8" s="13">
        <v>2.3839999999999999</v>
      </c>
      <c r="K8" s="13">
        <v>2.411</v>
      </c>
      <c r="L8" s="13">
        <v>5.0010000000000003</v>
      </c>
      <c r="M8" s="14">
        <v>2.3460000000000001</v>
      </c>
      <c r="N8" s="14">
        <v>2.1120000000000001</v>
      </c>
      <c r="O8" s="14">
        <v>2.1120000000000001</v>
      </c>
      <c r="P8" s="14">
        <v>2.1120000000000001</v>
      </c>
      <c r="Q8" s="14">
        <v>4.6319999999999997</v>
      </c>
      <c r="R8" s="13">
        <v>4.13</v>
      </c>
      <c r="S8" s="13">
        <v>4.13</v>
      </c>
      <c r="T8" s="13">
        <v>4.13</v>
      </c>
      <c r="U8" s="13">
        <v>4.13</v>
      </c>
      <c r="V8" s="13">
        <v>4.13</v>
      </c>
      <c r="W8" s="13">
        <v>4.13</v>
      </c>
      <c r="X8" s="13">
        <v>4.13</v>
      </c>
      <c r="Y8" s="13">
        <v>4.13</v>
      </c>
      <c r="Z8" s="13">
        <v>4.13</v>
      </c>
      <c r="AA8" s="13">
        <v>3.9</v>
      </c>
      <c r="AB8" s="13">
        <v>3.9</v>
      </c>
      <c r="AC8" s="13">
        <v>3.9</v>
      </c>
      <c r="AD8" s="13">
        <v>3.9</v>
      </c>
      <c r="AE8" s="13">
        <v>3.9</v>
      </c>
      <c r="AF8" s="13">
        <v>3.55</v>
      </c>
      <c r="AG8" s="13">
        <v>3.55</v>
      </c>
      <c r="AH8" s="13">
        <v>3.55</v>
      </c>
    </row>
    <row r="9" spans="1:34" x14ac:dyDescent="0.2">
      <c r="A9" s="13" t="s">
        <v>11</v>
      </c>
      <c r="C9" s="18">
        <v>4.1529999999999996</v>
      </c>
      <c r="D9" s="13">
        <v>4.04</v>
      </c>
      <c r="E9" s="13">
        <v>4.1180000000000003</v>
      </c>
      <c r="F9" s="13">
        <v>3.5790000000000002</v>
      </c>
      <c r="G9" s="13">
        <v>3.9350000000000001</v>
      </c>
      <c r="H9" s="13">
        <v>2.4670000000000001</v>
      </c>
      <c r="I9" s="13">
        <v>2.327</v>
      </c>
      <c r="J9" s="13">
        <v>2.3839999999999999</v>
      </c>
      <c r="K9" s="13">
        <v>2.411</v>
      </c>
      <c r="L9" s="13">
        <v>2.411</v>
      </c>
      <c r="M9" s="14">
        <v>2.3460000000000001</v>
      </c>
      <c r="N9" s="14">
        <v>2.1120000000000001</v>
      </c>
      <c r="O9" s="14">
        <v>2.1120000000000001</v>
      </c>
      <c r="P9" s="14">
        <v>2.1120000000000001</v>
      </c>
      <c r="Q9" s="14">
        <v>2.1120000000000001</v>
      </c>
      <c r="R9" s="13">
        <v>1.61</v>
      </c>
      <c r="S9" s="13">
        <v>1.61</v>
      </c>
      <c r="T9" s="13">
        <v>1.61</v>
      </c>
      <c r="U9" s="13">
        <v>1.61</v>
      </c>
      <c r="V9" s="13">
        <v>1.61</v>
      </c>
      <c r="W9" s="13">
        <v>1.61</v>
      </c>
      <c r="X9" s="13">
        <v>1.61</v>
      </c>
      <c r="Y9" s="13">
        <v>1.61</v>
      </c>
      <c r="Z9" s="13">
        <v>1.61</v>
      </c>
      <c r="AA9" s="13">
        <v>1.42</v>
      </c>
      <c r="AB9" s="13">
        <v>1.42</v>
      </c>
      <c r="AC9" s="13">
        <v>1.42</v>
      </c>
      <c r="AD9" s="13">
        <v>1.42</v>
      </c>
      <c r="AE9" s="13">
        <v>1.42</v>
      </c>
      <c r="AF9" s="13">
        <v>1.2</v>
      </c>
      <c r="AG9" s="13">
        <v>1.2</v>
      </c>
      <c r="AH9" s="13">
        <v>1.2</v>
      </c>
    </row>
    <row r="10" spans="1:34" x14ac:dyDescent="0.2">
      <c r="A10" s="13" t="s">
        <v>12</v>
      </c>
      <c r="B10" s="13"/>
      <c r="C10" s="18">
        <v>5.9180000000000001</v>
      </c>
      <c r="D10" s="13">
        <v>5.7569999999999997</v>
      </c>
      <c r="E10" s="13">
        <v>5.8680000000000003</v>
      </c>
      <c r="F10" s="13">
        <v>5.8040000000000003</v>
      </c>
      <c r="G10" s="13">
        <v>5.6079999999999997</v>
      </c>
      <c r="H10" s="13">
        <v>5.117</v>
      </c>
      <c r="I10" s="13">
        <v>4.827</v>
      </c>
      <c r="J10" s="13">
        <v>4.9459999999999997</v>
      </c>
      <c r="K10" s="13">
        <v>5.0010000000000003</v>
      </c>
      <c r="L10" s="13">
        <v>5.0010000000000003</v>
      </c>
      <c r="M10" s="14">
        <v>4.8659999999999997</v>
      </c>
      <c r="N10" s="14">
        <v>4.6319999999999997</v>
      </c>
      <c r="O10" s="14">
        <v>4.6319999999999997</v>
      </c>
      <c r="P10" s="14">
        <v>4.6319999999999997</v>
      </c>
      <c r="Q10" s="14">
        <v>4.6319999999999997</v>
      </c>
      <c r="R10" s="13">
        <v>4.13</v>
      </c>
      <c r="S10" s="13">
        <v>4.13</v>
      </c>
      <c r="T10" s="13">
        <v>4.13</v>
      </c>
      <c r="U10" s="13">
        <v>4.13</v>
      </c>
      <c r="V10" s="13">
        <v>4.13</v>
      </c>
      <c r="W10" s="13">
        <v>4.13</v>
      </c>
      <c r="X10" s="13">
        <v>4.13</v>
      </c>
      <c r="Y10" s="13">
        <v>4.13</v>
      </c>
      <c r="Z10" s="13">
        <v>4.13</v>
      </c>
      <c r="AA10" s="13">
        <v>3.9</v>
      </c>
      <c r="AB10" s="13">
        <v>3.9</v>
      </c>
      <c r="AC10" s="13">
        <v>3.9</v>
      </c>
      <c r="AD10" s="13">
        <v>3.9</v>
      </c>
      <c r="AE10" s="13">
        <v>3.9</v>
      </c>
      <c r="AF10" s="13">
        <v>3.55</v>
      </c>
      <c r="AG10" s="13">
        <v>3.55</v>
      </c>
      <c r="AH10" s="13">
        <v>3.55</v>
      </c>
    </row>
    <row r="11" spans="1:34" x14ac:dyDescent="0.2">
      <c r="A11" s="13" t="s">
        <v>13</v>
      </c>
      <c r="B11" s="13"/>
      <c r="C11" s="18">
        <v>7.5839999999999996</v>
      </c>
      <c r="D11" s="13">
        <v>7.3769999999999998</v>
      </c>
      <c r="E11" s="13">
        <v>7.52</v>
      </c>
      <c r="F11" s="13">
        <v>7.4379999999999997</v>
      </c>
      <c r="G11" s="13">
        <v>7.1859999999999999</v>
      </c>
      <c r="H11" s="13">
        <v>6.6950000000000003</v>
      </c>
      <c r="I11" s="13">
        <v>6.3159999999999998</v>
      </c>
      <c r="J11" s="13">
        <v>6.4710000000000001</v>
      </c>
      <c r="K11" s="13">
        <v>6.5419999999999998</v>
      </c>
      <c r="L11" s="13">
        <v>6.5419999999999998</v>
      </c>
      <c r="M11" s="14">
        <v>6.3659999999999997</v>
      </c>
      <c r="N11" s="14">
        <v>6.1319999999999997</v>
      </c>
      <c r="O11" s="14">
        <v>6.1319999999999997</v>
      </c>
      <c r="P11" s="14">
        <v>6.1319999999999997</v>
      </c>
      <c r="Q11" s="14">
        <v>6.1319999999999997</v>
      </c>
      <c r="R11" s="13">
        <v>5.63</v>
      </c>
      <c r="S11" s="13">
        <v>5.63</v>
      </c>
      <c r="T11" s="13">
        <v>5.63</v>
      </c>
      <c r="U11" s="13">
        <v>5.63</v>
      </c>
      <c r="V11" s="13">
        <v>5.63</v>
      </c>
      <c r="W11" s="13">
        <v>5.63</v>
      </c>
      <c r="X11" s="13">
        <v>5.63</v>
      </c>
      <c r="Y11" s="13">
        <v>5.63</v>
      </c>
      <c r="Z11" s="13">
        <v>5.63</v>
      </c>
      <c r="AA11" s="13">
        <v>5.31</v>
      </c>
      <c r="AB11" s="13">
        <v>5.31</v>
      </c>
      <c r="AC11" s="13">
        <v>5.31</v>
      </c>
      <c r="AD11" s="13">
        <v>5.31</v>
      </c>
      <c r="AE11" s="13">
        <v>5.31</v>
      </c>
      <c r="AF11" s="13">
        <v>4.84</v>
      </c>
      <c r="AG11" s="13">
        <v>4.84</v>
      </c>
      <c r="AH11" s="13">
        <v>4.84</v>
      </c>
    </row>
    <row r="12" spans="1:34" x14ac:dyDescent="0.2">
      <c r="A12" s="10" t="s">
        <v>14</v>
      </c>
      <c r="B12" s="13" t="s">
        <v>15</v>
      </c>
      <c r="C12" s="18">
        <v>2.895</v>
      </c>
      <c r="D12" s="13">
        <v>2.8159999999999998</v>
      </c>
      <c r="E12" s="13">
        <v>2.871</v>
      </c>
      <c r="F12" s="13">
        <v>2.84</v>
      </c>
      <c r="G12" s="13">
        <v>2.7440000000000002</v>
      </c>
      <c r="H12" s="13">
        <v>2.3079999999999998</v>
      </c>
      <c r="I12" s="13">
        <v>2.177</v>
      </c>
      <c r="J12" s="13">
        <v>2.2309999999999999</v>
      </c>
      <c r="K12" s="13">
        <v>2.2559999999999998</v>
      </c>
      <c r="L12" s="13">
        <v>2.2559999999999998</v>
      </c>
      <c r="M12" s="13">
        <v>2.2930000000000001</v>
      </c>
      <c r="N12" s="13">
        <v>2.2149999999999999</v>
      </c>
      <c r="O12" s="13">
        <v>2.0510000000000002</v>
      </c>
      <c r="P12" s="13">
        <v>1.946</v>
      </c>
      <c r="Q12" s="13">
        <v>1.95</v>
      </c>
      <c r="R12" s="18">
        <v>1.6919999999999999</v>
      </c>
      <c r="S12" s="18">
        <v>1.492</v>
      </c>
      <c r="T12" s="18">
        <v>1.492</v>
      </c>
      <c r="U12" s="18">
        <v>1.4359999999999999</v>
      </c>
      <c r="V12" s="18">
        <v>1.411</v>
      </c>
      <c r="W12" s="18">
        <v>1.4039999999999999</v>
      </c>
      <c r="X12" s="18">
        <v>1.3779999999999999</v>
      </c>
      <c r="Y12" s="18">
        <v>1.3859999999999999</v>
      </c>
      <c r="Z12" s="18">
        <v>1.3380000000000001</v>
      </c>
      <c r="AA12" s="18">
        <v>1.26</v>
      </c>
      <c r="AB12" s="18">
        <v>1.1890000000000001</v>
      </c>
      <c r="AC12" s="18">
        <v>1.1499999999999999</v>
      </c>
      <c r="AD12" s="18">
        <v>1.1499999999999999</v>
      </c>
      <c r="AE12" s="18">
        <v>0.96899999999999997</v>
      </c>
      <c r="AF12" s="18">
        <v>0.96899999999999997</v>
      </c>
      <c r="AG12" s="18">
        <v>0.96899999999999997</v>
      </c>
      <c r="AH12" s="18">
        <v>0.86499999999999999</v>
      </c>
    </row>
    <row r="13" spans="1:34" ht="42.75" x14ac:dyDescent="0.2">
      <c r="A13" s="15"/>
      <c r="B13" s="44" t="s">
        <v>16</v>
      </c>
      <c r="C13" s="13">
        <v>0.36</v>
      </c>
      <c r="D13" s="11">
        <v>0.36</v>
      </c>
      <c r="E13" s="11">
        <v>0.36</v>
      </c>
      <c r="F13" s="11">
        <v>0.36</v>
      </c>
      <c r="G13" s="11">
        <v>0.36</v>
      </c>
      <c r="H13" s="11">
        <v>0.36</v>
      </c>
      <c r="I13" s="11">
        <v>0.36</v>
      </c>
      <c r="J13" s="11">
        <v>0.36</v>
      </c>
      <c r="K13" s="11">
        <v>0.36</v>
      </c>
      <c r="L13" s="11">
        <v>0.36</v>
      </c>
      <c r="M13" s="11">
        <v>0.36</v>
      </c>
      <c r="N13" s="11">
        <v>0.36</v>
      </c>
      <c r="O13" s="11">
        <v>0.36</v>
      </c>
      <c r="P13" s="11">
        <v>0.36</v>
      </c>
      <c r="Q13" s="11">
        <v>0.36</v>
      </c>
      <c r="R13" s="11">
        <v>0.36</v>
      </c>
      <c r="S13" s="19">
        <v>0.36</v>
      </c>
      <c r="T13" s="11">
        <v>0.36</v>
      </c>
      <c r="U13" s="11">
        <v>0.36</v>
      </c>
      <c r="V13" s="11">
        <v>0.36</v>
      </c>
      <c r="W13" s="11">
        <v>0.36</v>
      </c>
      <c r="X13" s="11">
        <v>0.36</v>
      </c>
      <c r="Y13" s="11">
        <v>0.36</v>
      </c>
      <c r="Z13" s="11">
        <v>0.36</v>
      </c>
      <c r="AA13" s="11">
        <v>0.36</v>
      </c>
      <c r="AB13" s="11">
        <v>0.36</v>
      </c>
      <c r="AC13" s="11">
        <v>0.36</v>
      </c>
      <c r="AD13" s="11">
        <v>0.36</v>
      </c>
      <c r="AE13" s="11">
        <v>0.36</v>
      </c>
      <c r="AF13" s="11">
        <v>0.36</v>
      </c>
      <c r="AG13" s="11">
        <v>0.36</v>
      </c>
      <c r="AH13" s="11">
        <v>0.36</v>
      </c>
    </row>
    <row r="14" spans="1:34" ht="42.75" x14ac:dyDescent="0.2">
      <c r="A14" s="17"/>
      <c r="B14" s="44" t="s">
        <v>16</v>
      </c>
      <c r="C14" s="13">
        <v>0.96</v>
      </c>
      <c r="D14" s="11">
        <v>0.96</v>
      </c>
      <c r="E14" s="11">
        <v>0.96</v>
      </c>
      <c r="F14" s="11">
        <v>0.96</v>
      </c>
      <c r="G14" s="11">
        <v>0.96</v>
      </c>
      <c r="H14" s="11">
        <v>0.96</v>
      </c>
      <c r="I14" s="11">
        <v>0.96</v>
      </c>
      <c r="J14" s="11">
        <v>0.96</v>
      </c>
      <c r="K14" s="11">
        <v>0.96</v>
      </c>
      <c r="L14" s="11">
        <v>0.96</v>
      </c>
      <c r="M14" s="11">
        <v>0.96</v>
      </c>
      <c r="N14" s="11">
        <v>0.96</v>
      </c>
      <c r="O14" s="11">
        <v>0.96</v>
      </c>
      <c r="P14" s="11">
        <v>0.96</v>
      </c>
      <c r="Q14" s="11">
        <v>0.96</v>
      </c>
      <c r="R14" s="11">
        <v>0.96</v>
      </c>
      <c r="S14" s="19">
        <v>0.96</v>
      </c>
      <c r="T14" s="11">
        <v>0.96</v>
      </c>
      <c r="U14" s="11">
        <v>0.96</v>
      </c>
      <c r="V14" s="11">
        <v>0.96</v>
      </c>
      <c r="W14" s="11">
        <v>0.96</v>
      </c>
      <c r="X14" s="11">
        <v>0.96</v>
      </c>
      <c r="Y14" s="11">
        <v>0.96</v>
      </c>
      <c r="Z14" s="11">
        <v>0.96</v>
      </c>
      <c r="AA14" s="11">
        <v>0.96</v>
      </c>
      <c r="AB14" s="11">
        <v>0.96</v>
      </c>
      <c r="AC14" s="11">
        <v>0.96</v>
      </c>
      <c r="AD14" s="11">
        <v>0.96</v>
      </c>
      <c r="AE14" s="11">
        <v>0.96</v>
      </c>
      <c r="AF14" s="11">
        <v>0.96</v>
      </c>
      <c r="AG14" s="11">
        <v>0.96</v>
      </c>
      <c r="AH14" s="11">
        <v>0.96</v>
      </c>
    </row>
    <row r="15" spans="1:34" s="3" customFormat="1" ht="12.75" x14ac:dyDescent="0.2">
      <c r="A15" s="20" t="s">
        <v>20</v>
      </c>
      <c r="B15" s="21" t="s">
        <v>17</v>
      </c>
      <c r="C15" s="22">
        <v>1.3740000000000001</v>
      </c>
      <c r="D15" s="21">
        <v>1.337</v>
      </c>
      <c r="E15" s="21">
        <v>1.363</v>
      </c>
      <c r="F15" s="21">
        <v>1.3480000000000001</v>
      </c>
      <c r="G15" s="21">
        <v>1.302</v>
      </c>
      <c r="H15" s="23">
        <v>1.27</v>
      </c>
      <c r="I15" s="21">
        <v>1.198</v>
      </c>
      <c r="J15" s="21">
        <v>1.2270000000000001</v>
      </c>
      <c r="K15" s="21">
        <v>1.2410000000000001</v>
      </c>
      <c r="L15" s="21">
        <v>1.2410000000000001</v>
      </c>
      <c r="M15" s="21">
        <v>1.2609999999999999</v>
      </c>
      <c r="N15" s="21">
        <v>1.218</v>
      </c>
      <c r="O15" s="21">
        <v>1.087</v>
      </c>
      <c r="P15" s="21">
        <v>1.0569999999999999</v>
      </c>
      <c r="Q15" s="21">
        <v>1.0369999999999999</v>
      </c>
      <c r="R15" s="21">
        <v>0.90200000000000002</v>
      </c>
      <c r="S15" s="24">
        <v>0.89200000000000002</v>
      </c>
      <c r="T15" s="22">
        <v>0.85699999999999998</v>
      </c>
      <c r="U15" s="22">
        <v>0.81899999999999995</v>
      </c>
      <c r="V15" s="22">
        <v>0.80800000000000005</v>
      </c>
      <c r="W15" s="22">
        <v>0.81899999999999995</v>
      </c>
      <c r="X15" s="22">
        <v>0.71199999999999997</v>
      </c>
      <c r="Y15" s="22">
        <v>0.71599999999999997</v>
      </c>
      <c r="Z15" s="22">
        <v>0.69099999999999995</v>
      </c>
      <c r="AA15" s="22">
        <v>0.69099999999999995</v>
      </c>
      <c r="AB15" s="22">
        <v>0.67900000000000005</v>
      </c>
      <c r="AC15" s="22">
        <v>0.65500000000000003</v>
      </c>
      <c r="AD15" s="22">
        <v>0.65300000000000002</v>
      </c>
      <c r="AE15" s="22">
        <v>0.63800000000000001</v>
      </c>
      <c r="AF15" s="22">
        <v>0.61499999999999999</v>
      </c>
      <c r="AG15" s="22">
        <v>0.59399999999999997</v>
      </c>
      <c r="AH15" s="21">
        <v>0.54100000000000004</v>
      </c>
    </row>
    <row r="16" spans="1:34" s="3" customFormat="1" ht="12.75" x14ac:dyDescent="0.2">
      <c r="A16" s="25"/>
      <c r="B16" s="21" t="s">
        <v>18</v>
      </c>
      <c r="C16" s="22">
        <v>1.619</v>
      </c>
      <c r="D16" s="21">
        <v>1.575</v>
      </c>
      <c r="E16" s="21">
        <v>1.605</v>
      </c>
      <c r="F16" s="21">
        <v>1.5880000000000001</v>
      </c>
      <c r="G16" s="21">
        <v>1.534</v>
      </c>
      <c r="H16" s="21">
        <v>1.4970000000000001</v>
      </c>
      <c r="I16" s="21">
        <v>1.4119999999999999</v>
      </c>
      <c r="J16" s="21">
        <v>1.4470000000000001</v>
      </c>
      <c r="K16" s="21">
        <v>1.4630000000000001</v>
      </c>
      <c r="L16" s="21">
        <v>1.4630000000000001</v>
      </c>
      <c r="M16" s="21">
        <v>1.4870000000000001</v>
      </c>
      <c r="N16" s="21">
        <v>1.4370000000000001</v>
      </c>
      <c r="O16" s="21">
        <v>1.31</v>
      </c>
      <c r="P16" s="21">
        <v>1.274</v>
      </c>
      <c r="Q16" s="21">
        <v>1.25</v>
      </c>
      <c r="R16" s="21">
        <v>1.087</v>
      </c>
      <c r="S16" s="24">
        <v>1.075</v>
      </c>
      <c r="T16" s="22">
        <v>1.0329999999999999</v>
      </c>
      <c r="U16" s="22">
        <v>0.98699999999999999</v>
      </c>
      <c r="V16" s="22">
        <v>0.97299999999999998</v>
      </c>
      <c r="W16" s="22">
        <v>0.98699999999999999</v>
      </c>
      <c r="X16" s="22">
        <v>0.85799999999999998</v>
      </c>
      <c r="Y16" s="22">
        <v>0.86299999999999999</v>
      </c>
      <c r="Z16" s="22">
        <v>0.83299999999999996</v>
      </c>
      <c r="AA16" s="22">
        <v>0.83299999999999996</v>
      </c>
      <c r="AB16" s="21">
        <v>0.81799999999999995</v>
      </c>
      <c r="AC16" s="21">
        <v>0.79</v>
      </c>
      <c r="AD16" s="21">
        <v>0.78800000000000003</v>
      </c>
      <c r="AE16" s="21">
        <v>0.77</v>
      </c>
      <c r="AF16" s="21">
        <v>0.74199999999999999</v>
      </c>
      <c r="AG16" s="21">
        <v>0.71599999999999997</v>
      </c>
      <c r="AH16" s="21">
        <v>0.65200000000000002</v>
      </c>
    </row>
    <row r="17" spans="1:34" s="3" customFormat="1" ht="12.75" x14ac:dyDescent="0.2">
      <c r="A17" s="25"/>
      <c r="B17" s="21" t="s">
        <v>19</v>
      </c>
      <c r="C17" s="22">
        <v>2.1160000000000001</v>
      </c>
      <c r="D17" s="21">
        <v>2.0579999999999998</v>
      </c>
      <c r="E17" s="21">
        <v>2.0979999999999999</v>
      </c>
      <c r="F17" s="21">
        <v>2.0750000000000002</v>
      </c>
      <c r="G17" s="21">
        <v>2.0049999999999999</v>
      </c>
      <c r="H17" s="21">
        <v>1.956</v>
      </c>
      <c r="I17" s="21">
        <v>1.845</v>
      </c>
      <c r="J17" s="21">
        <v>1.89</v>
      </c>
      <c r="K17" s="21">
        <v>1.911</v>
      </c>
      <c r="L17" s="21">
        <v>1.911</v>
      </c>
      <c r="M17" s="21">
        <v>1.9419999999999999</v>
      </c>
      <c r="N17" s="21">
        <v>1.8759999999999999</v>
      </c>
      <c r="O17" s="21">
        <v>1.7569999999999999</v>
      </c>
      <c r="P17" s="21">
        <v>1.7090000000000001</v>
      </c>
      <c r="Q17" s="21">
        <v>1.677</v>
      </c>
      <c r="R17" s="21">
        <v>1.4590000000000001</v>
      </c>
      <c r="S17" s="24">
        <v>1.4430000000000001</v>
      </c>
      <c r="T17" s="22">
        <v>1.3859999999999999</v>
      </c>
      <c r="U17" s="22">
        <v>1.3240000000000001</v>
      </c>
      <c r="V17" s="22">
        <v>1.3049999999999999</v>
      </c>
      <c r="W17" s="22">
        <v>1.3240000000000001</v>
      </c>
      <c r="X17" s="22">
        <v>1.151</v>
      </c>
      <c r="Y17" s="22">
        <v>1.1579999999999999</v>
      </c>
      <c r="Z17" s="22">
        <v>1.1180000000000001</v>
      </c>
      <c r="AA17" s="22">
        <v>1.1180000000000001</v>
      </c>
      <c r="AB17" s="21">
        <v>1.0980000000000001</v>
      </c>
      <c r="AC17" s="21">
        <v>1.06</v>
      </c>
      <c r="AD17" s="21">
        <v>1.0569999999999999</v>
      </c>
      <c r="AE17" s="21">
        <v>1.0329999999999999</v>
      </c>
      <c r="AF17" s="21">
        <v>0.995</v>
      </c>
      <c r="AG17" s="21">
        <v>0.96</v>
      </c>
      <c r="AH17" s="21">
        <v>0.875</v>
      </c>
    </row>
    <row r="18" spans="1:34" ht="42.75" x14ac:dyDescent="0.2">
      <c r="A18" s="15"/>
      <c r="B18" s="44" t="s">
        <v>16</v>
      </c>
      <c r="C18" s="18">
        <v>0.36</v>
      </c>
      <c r="D18" s="11">
        <v>0.36</v>
      </c>
      <c r="E18" s="11">
        <v>0.36</v>
      </c>
      <c r="F18" s="11">
        <v>0.36</v>
      </c>
      <c r="G18" s="11">
        <v>0.36</v>
      </c>
      <c r="H18" s="11">
        <v>0.36</v>
      </c>
      <c r="I18" s="11">
        <v>0.36</v>
      </c>
      <c r="J18" s="11">
        <v>0.36</v>
      </c>
      <c r="K18" s="11">
        <v>0.36</v>
      </c>
      <c r="L18" s="11">
        <v>0.36</v>
      </c>
      <c r="M18" s="11">
        <v>0.36</v>
      </c>
      <c r="N18" s="11">
        <v>0.36</v>
      </c>
      <c r="O18" s="11">
        <v>0.36</v>
      </c>
      <c r="P18" s="11">
        <v>0.36</v>
      </c>
      <c r="Q18" s="11">
        <v>0.36</v>
      </c>
      <c r="R18" s="11">
        <v>0.36</v>
      </c>
      <c r="S18" s="19">
        <v>0.36</v>
      </c>
      <c r="T18" s="11">
        <v>0.36</v>
      </c>
      <c r="U18" s="11">
        <v>0.36</v>
      </c>
      <c r="V18" s="11">
        <v>0.36</v>
      </c>
      <c r="W18" s="11">
        <v>0.36</v>
      </c>
      <c r="X18" s="11">
        <v>0.36</v>
      </c>
      <c r="Y18" s="11">
        <v>0.36</v>
      </c>
      <c r="Z18" s="11">
        <v>0.36</v>
      </c>
      <c r="AA18" s="11">
        <v>0.36</v>
      </c>
      <c r="AB18" s="11">
        <v>0.36</v>
      </c>
      <c r="AC18" s="11">
        <v>0.36</v>
      </c>
      <c r="AD18" s="11">
        <v>0.36</v>
      </c>
      <c r="AE18" s="11">
        <v>0.36</v>
      </c>
      <c r="AF18" s="11">
        <v>0.36</v>
      </c>
      <c r="AG18" s="11">
        <v>0.36</v>
      </c>
      <c r="AH18" s="11">
        <v>0.36</v>
      </c>
    </row>
    <row r="19" spans="1:34" ht="42.75" x14ac:dyDescent="0.2">
      <c r="A19" s="17"/>
      <c r="B19" s="44" t="s">
        <v>16</v>
      </c>
      <c r="C19" s="18">
        <v>0.96</v>
      </c>
      <c r="D19" s="11">
        <v>0.96</v>
      </c>
      <c r="E19" s="11">
        <v>0.96</v>
      </c>
      <c r="F19" s="11">
        <v>0.96</v>
      </c>
      <c r="G19" s="11">
        <v>0.96</v>
      </c>
      <c r="H19" s="11">
        <v>0.96</v>
      </c>
      <c r="I19" s="11">
        <v>0.96</v>
      </c>
      <c r="J19" s="11">
        <v>0.96</v>
      </c>
      <c r="K19" s="11">
        <v>0.96</v>
      </c>
      <c r="L19" s="11">
        <v>0.96</v>
      </c>
      <c r="M19" s="11">
        <v>0.96</v>
      </c>
      <c r="N19" s="11">
        <v>0.96</v>
      </c>
      <c r="O19" s="11">
        <v>0.96</v>
      </c>
      <c r="P19" s="11">
        <v>0.96</v>
      </c>
      <c r="Q19" s="11">
        <v>0.96</v>
      </c>
      <c r="R19" s="11">
        <v>0.96</v>
      </c>
      <c r="S19" s="19">
        <v>0.96</v>
      </c>
      <c r="T19" s="11">
        <v>0.96</v>
      </c>
      <c r="U19" s="11">
        <v>0.96</v>
      </c>
      <c r="V19" s="11">
        <v>0.96</v>
      </c>
      <c r="W19" s="11">
        <v>0.96</v>
      </c>
      <c r="X19" s="11">
        <v>0.96</v>
      </c>
      <c r="Y19" s="11">
        <v>0.96</v>
      </c>
      <c r="Z19" s="11">
        <v>0.96</v>
      </c>
      <c r="AA19" s="11">
        <v>0.96</v>
      </c>
      <c r="AB19" s="11">
        <v>0.96</v>
      </c>
      <c r="AC19" s="11">
        <v>0.96</v>
      </c>
      <c r="AD19" s="11">
        <v>0.96</v>
      </c>
      <c r="AE19" s="11">
        <v>0.96</v>
      </c>
      <c r="AF19" s="11">
        <v>0.96</v>
      </c>
      <c r="AG19" s="11">
        <v>0.96</v>
      </c>
      <c r="AH19" s="11">
        <v>0.96</v>
      </c>
    </row>
    <row r="20" spans="1:34" x14ac:dyDescent="0.2">
      <c r="B20" s="13"/>
      <c r="C20" s="4"/>
      <c r="T20" s="13"/>
      <c r="U20" s="13"/>
      <c r="V20" s="13"/>
      <c r="W20" s="13" t="s">
        <v>21</v>
      </c>
      <c r="X20" s="45" t="s">
        <v>1</v>
      </c>
      <c r="Y20" s="13"/>
      <c r="Z20" s="13"/>
      <c r="AA20" s="13"/>
      <c r="AB20" s="13"/>
      <c r="AC20" s="13"/>
      <c r="AD20" s="13"/>
      <c r="AE20" s="13"/>
      <c r="AF20" s="13"/>
      <c r="AG20" s="13"/>
      <c r="AH20" s="13"/>
    </row>
    <row r="21" spans="1:34" x14ac:dyDescent="0.2">
      <c r="C21" s="4"/>
      <c r="D21" s="26"/>
      <c r="E21" s="27"/>
      <c r="F21" s="27"/>
      <c r="G21" s="27"/>
      <c r="H21" s="27"/>
      <c r="I21" s="27"/>
      <c r="T21" s="13"/>
      <c r="U21" s="13"/>
      <c r="V21" s="13"/>
      <c r="W21" s="13" t="s">
        <v>22</v>
      </c>
      <c r="X21" s="46" t="s">
        <v>2</v>
      </c>
      <c r="Y21" s="13"/>
      <c r="Z21" s="13"/>
      <c r="AA21" s="13"/>
      <c r="AB21" s="13"/>
      <c r="AC21" s="13"/>
      <c r="AD21" s="13"/>
      <c r="AE21" s="13"/>
      <c r="AF21" s="13"/>
      <c r="AG21" s="13"/>
      <c r="AH21" s="13"/>
    </row>
    <row r="22" spans="1:34" x14ac:dyDescent="0.2">
      <c r="C22" s="4"/>
      <c r="E22" s="27"/>
      <c r="F22" s="27"/>
      <c r="G22" s="27"/>
      <c r="H22" s="27"/>
      <c r="I22" s="27"/>
      <c r="J22" s="27"/>
      <c r="K22" s="27"/>
      <c r="L22" s="27"/>
      <c r="M22" s="27"/>
      <c r="N22" s="27"/>
      <c r="T22" s="13"/>
      <c r="U22" s="13"/>
      <c r="V22" s="13"/>
      <c r="W22" t="s">
        <v>23</v>
      </c>
      <c r="X22" s="46" t="s">
        <v>3</v>
      </c>
      <c r="Y22" s="13"/>
      <c r="Z22" s="13"/>
      <c r="AA22" s="13"/>
      <c r="AB22" s="13"/>
      <c r="AC22" s="13"/>
      <c r="AD22" s="13"/>
      <c r="AE22" s="13"/>
      <c r="AF22" s="13"/>
      <c r="AG22" s="13"/>
      <c r="AH22" s="13"/>
    </row>
    <row r="23" spans="1:34" x14ac:dyDescent="0.2">
      <c r="A23" s="47"/>
      <c r="C23" s="4"/>
      <c r="D23" s="26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</row>
    <row r="24" spans="1:34" x14ac:dyDescent="0.2">
      <c r="A24" s="13" t="s">
        <v>31</v>
      </c>
      <c r="B24" s="13"/>
      <c r="C24" s="18">
        <v>0.871</v>
      </c>
      <c r="D24" s="28">
        <v>0.84699999999999998</v>
      </c>
      <c r="E24" s="29">
        <v>0.86</v>
      </c>
      <c r="F24" s="13">
        <v>0.85399999999999998</v>
      </c>
      <c r="G24" s="13">
        <v>0.82499999999999996</v>
      </c>
      <c r="H24" s="13">
        <v>0.82499999999999996</v>
      </c>
      <c r="I24" s="13">
        <v>0.77849999999999997</v>
      </c>
      <c r="J24" s="13">
        <v>0.79800000000000004</v>
      </c>
      <c r="K24" s="13">
        <v>0.80800000000000005</v>
      </c>
      <c r="L24" s="13">
        <v>0.80800000000000005</v>
      </c>
      <c r="M24" s="13">
        <v>0.78649999999999998</v>
      </c>
      <c r="N24" s="13">
        <v>0.78649999999999998</v>
      </c>
      <c r="O24" s="13">
        <v>0.78649999999999998</v>
      </c>
      <c r="P24" s="13">
        <v>0.76500000000000001</v>
      </c>
      <c r="Q24" s="13">
        <v>0.751</v>
      </c>
      <c r="R24" s="13">
        <v>0.751</v>
      </c>
      <c r="S24" s="30">
        <v>0.74299999999999999</v>
      </c>
      <c r="T24" s="18">
        <v>0.71399999999999997</v>
      </c>
      <c r="U24" s="18">
        <v>0.68200000000000005</v>
      </c>
      <c r="V24" s="18">
        <v>0.67300000000000004</v>
      </c>
      <c r="W24" s="18">
        <v>0.68200000000000005</v>
      </c>
      <c r="X24" s="18">
        <v>0.62</v>
      </c>
      <c r="Y24" s="18">
        <v>0.621</v>
      </c>
      <c r="Z24" s="18">
        <v>0.60199999999999998</v>
      </c>
      <c r="AA24" s="18">
        <v>0.60199999999999998</v>
      </c>
      <c r="AB24" s="18">
        <v>0.59199999999999997</v>
      </c>
      <c r="AC24" s="18">
        <v>0.57099999999999995</v>
      </c>
      <c r="AD24" s="18">
        <v>0.56899999999999995</v>
      </c>
      <c r="AE24" s="18">
        <v>0.55700000000000005</v>
      </c>
      <c r="AF24" s="18">
        <v>0.53600000000000003</v>
      </c>
      <c r="AG24" s="18">
        <v>0.51800000000000002</v>
      </c>
      <c r="AH24" s="18">
        <v>0.51800000000000002</v>
      </c>
    </row>
    <row r="25" spans="1:34" x14ac:dyDescent="0.2">
      <c r="A25" s="13" t="s">
        <v>30</v>
      </c>
      <c r="B25" s="13"/>
      <c r="C25" s="18">
        <v>0.64500000000000002</v>
      </c>
      <c r="D25" s="18">
        <v>0.627</v>
      </c>
      <c r="E25" s="13">
        <v>0.64</v>
      </c>
      <c r="F25" s="13">
        <v>0.63200000000000001</v>
      </c>
      <c r="G25" s="13">
        <v>0.64</v>
      </c>
      <c r="H25" s="13">
        <v>0.61099999999999999</v>
      </c>
      <c r="I25" s="13">
        <v>0.505</v>
      </c>
      <c r="J25" s="13">
        <v>0.51700000000000002</v>
      </c>
      <c r="K25" s="13">
        <v>0.52300000000000002</v>
      </c>
      <c r="L25" s="13">
        <v>0.52300000000000002</v>
      </c>
      <c r="M25" s="13">
        <v>0.50800000000000001</v>
      </c>
      <c r="N25" s="13">
        <v>0.50800000000000001</v>
      </c>
      <c r="O25" s="13">
        <v>0.50800000000000001</v>
      </c>
      <c r="P25" s="13">
        <v>0.49399999999999999</v>
      </c>
      <c r="Q25" s="13">
        <v>0.496</v>
      </c>
      <c r="R25" s="13">
        <v>0.496</v>
      </c>
      <c r="S25" s="30">
        <v>0.49099999999999999</v>
      </c>
      <c r="T25" s="18">
        <v>0.47199999999999998</v>
      </c>
      <c r="U25" s="18">
        <v>0.45100000000000001</v>
      </c>
      <c r="V25" s="18">
        <v>0.44500000000000001</v>
      </c>
      <c r="W25" s="18">
        <v>0.45100000000000001</v>
      </c>
      <c r="X25" s="18">
        <v>0.45100000000000001</v>
      </c>
      <c r="Y25" s="18">
        <v>0.45400000000000001</v>
      </c>
      <c r="Z25" s="18">
        <v>0.438</v>
      </c>
      <c r="AA25" s="18">
        <v>0.438</v>
      </c>
      <c r="AB25" s="18">
        <v>0.43</v>
      </c>
      <c r="AC25" s="18">
        <v>0.41499999999999998</v>
      </c>
      <c r="AD25" s="18">
        <v>0.41399999999999998</v>
      </c>
      <c r="AE25" s="18">
        <v>0.40500000000000003</v>
      </c>
      <c r="AF25" s="18">
        <v>0.39</v>
      </c>
      <c r="AG25" s="18">
        <v>0.376</v>
      </c>
      <c r="AH25" s="18">
        <v>0.376</v>
      </c>
    </row>
    <row r="26" spans="1:34" x14ac:dyDescent="0.2">
      <c r="A26" s="13" t="s">
        <v>28</v>
      </c>
      <c r="B26" s="13"/>
      <c r="C26" s="18">
        <v>2.9660000000000002</v>
      </c>
      <c r="D26" s="18">
        <v>2.8849999999999998</v>
      </c>
      <c r="E26" s="13">
        <v>2.9409999999999998</v>
      </c>
      <c r="F26" s="13">
        <v>2.9089999999999998</v>
      </c>
      <c r="G26" s="13">
        <v>2.8109999999999999</v>
      </c>
      <c r="H26" s="13">
        <v>2.3639999999999999</v>
      </c>
      <c r="I26" s="13">
        <v>2.2850000000000001</v>
      </c>
      <c r="J26" s="13">
        <v>2.2850000000000001</v>
      </c>
      <c r="K26" s="13">
        <v>2.31</v>
      </c>
      <c r="L26" s="13">
        <v>2.31</v>
      </c>
      <c r="M26" s="13">
        <v>2.3479999999999999</v>
      </c>
      <c r="N26" s="13">
        <v>2.2690000000000001</v>
      </c>
      <c r="O26" s="13">
        <v>2.1059999999999999</v>
      </c>
      <c r="P26" s="13">
        <v>2.0489999999999999</v>
      </c>
      <c r="Q26" s="13">
        <v>1.8759999999999999</v>
      </c>
      <c r="R26" s="13">
        <v>1.8759999999999999</v>
      </c>
      <c r="S26" s="13">
        <v>1.827</v>
      </c>
      <c r="T26" s="13">
        <v>1.5309999999999999</v>
      </c>
      <c r="U26" s="13">
        <v>1.448</v>
      </c>
      <c r="V26" s="13">
        <v>1.448</v>
      </c>
      <c r="W26" s="13">
        <v>1.448</v>
      </c>
      <c r="X26" s="13">
        <v>1.4139999999999999</v>
      </c>
      <c r="Y26" s="13">
        <v>1.423</v>
      </c>
      <c r="Z26" s="13">
        <v>0.374</v>
      </c>
      <c r="AA26" s="13">
        <v>1.3740000000000001</v>
      </c>
      <c r="AB26" s="13">
        <v>1.35</v>
      </c>
      <c r="AC26" s="13">
        <v>1.302</v>
      </c>
      <c r="AD26" s="13">
        <v>1.302</v>
      </c>
      <c r="AE26" s="13">
        <v>1.26</v>
      </c>
      <c r="AF26" s="13">
        <v>1.2130000000000001</v>
      </c>
      <c r="AG26" s="13">
        <v>1.17</v>
      </c>
      <c r="AH26" s="13">
        <v>1.17</v>
      </c>
    </row>
    <row r="27" spans="1:34" x14ac:dyDescent="0.2">
      <c r="A27" t="s">
        <v>24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</row>
    <row r="28" spans="1:34" x14ac:dyDescent="0.2">
      <c r="A28" s="13" t="s">
        <v>25</v>
      </c>
      <c r="B28" s="13"/>
      <c r="C28" s="13">
        <v>0.13500000000000001</v>
      </c>
      <c r="D28" s="18">
        <v>0.13500000000000001</v>
      </c>
      <c r="E28" s="18">
        <v>0.13500000000000001</v>
      </c>
      <c r="F28" s="18">
        <v>0.13500000000000001</v>
      </c>
      <c r="G28" s="18">
        <v>0.13500000000000001</v>
      </c>
      <c r="H28" s="18">
        <v>0.13500000000000001</v>
      </c>
      <c r="I28" s="18">
        <v>0.13500000000000001</v>
      </c>
      <c r="J28" s="18">
        <v>7.4999999999999997E-2</v>
      </c>
      <c r="K28" s="18">
        <v>7.4999999999999997E-2</v>
      </c>
      <c r="L28" s="18">
        <v>7.4999999999999997E-2</v>
      </c>
      <c r="M28" s="18">
        <v>7.4999999999999997E-2</v>
      </c>
      <c r="N28" s="18">
        <v>7.4999999999999997E-2</v>
      </c>
      <c r="O28" s="18">
        <v>7.4999999999999997E-2</v>
      </c>
      <c r="P28" s="18">
        <v>7.4999999999999997E-2</v>
      </c>
      <c r="Q28" s="18">
        <v>7.4999999999999997E-2</v>
      </c>
      <c r="R28" s="18">
        <v>7.4999999999999997E-2</v>
      </c>
      <c r="S28" s="18">
        <v>7.4999999999999997E-2</v>
      </c>
      <c r="T28" s="18">
        <v>7.4999999999999997E-2</v>
      </c>
      <c r="U28" s="18">
        <v>7.4999999999999997E-2</v>
      </c>
      <c r="V28" s="18">
        <v>7.4999999999999997E-2</v>
      </c>
      <c r="W28" s="18">
        <v>7.4999999999999997E-2</v>
      </c>
      <c r="X28" s="18">
        <v>7.4999999999999997E-2</v>
      </c>
      <c r="Y28" s="18">
        <v>7.4999999999999997E-2</v>
      </c>
      <c r="Z28" s="18">
        <v>7.4999999999999997E-2</v>
      </c>
      <c r="AA28" s="18">
        <v>6.5000000000000002E-2</v>
      </c>
      <c r="AB28" s="18">
        <v>6.5000000000000002E-2</v>
      </c>
      <c r="AC28" s="18">
        <v>6.5000000000000002E-2</v>
      </c>
      <c r="AD28" s="18">
        <v>6.5000000000000002E-2</v>
      </c>
      <c r="AE28" s="18">
        <v>6.5000000000000002E-2</v>
      </c>
      <c r="AF28" s="18">
        <v>6.5000000000000002E-2</v>
      </c>
      <c r="AG28" s="18">
        <v>6.5000000000000002E-2</v>
      </c>
      <c r="AH28" s="18">
        <v>6.5000000000000002E-2</v>
      </c>
    </row>
    <row r="29" spans="1:34" x14ac:dyDescent="0.2">
      <c r="A29" s="13" t="s">
        <v>26</v>
      </c>
      <c r="B29" s="13"/>
      <c r="C29" s="13">
        <v>7.4999999999999997E-2</v>
      </c>
      <c r="D29" s="18">
        <v>7.4999999999999997E-2</v>
      </c>
      <c r="E29" s="18">
        <v>7.4999999999999997E-2</v>
      </c>
      <c r="F29" s="18">
        <v>7.4999999999999997E-2</v>
      </c>
      <c r="G29" s="18">
        <v>7.4999999999999997E-2</v>
      </c>
      <c r="H29" s="18">
        <v>7.4999999999999997E-2</v>
      </c>
      <c r="I29" s="18">
        <v>7.4999999999999997E-2</v>
      </c>
      <c r="J29" s="18">
        <v>7.4999999999999997E-2</v>
      </c>
      <c r="K29" s="18">
        <v>7.4999999999999997E-2</v>
      </c>
      <c r="L29" s="18">
        <v>7.4999999999999997E-2</v>
      </c>
      <c r="M29" s="18">
        <v>7.4999999999999997E-2</v>
      </c>
      <c r="N29" s="18">
        <v>7.4999999999999997E-2</v>
      </c>
      <c r="O29" s="18">
        <v>7.4999999999999997E-2</v>
      </c>
      <c r="P29" s="18">
        <v>7.4999999999999997E-2</v>
      </c>
      <c r="Q29" s="18">
        <v>7.4999999999999997E-2</v>
      </c>
      <c r="R29" s="18">
        <v>7.4999999999999997E-2</v>
      </c>
      <c r="S29" s="18">
        <v>7.4999999999999997E-2</v>
      </c>
      <c r="T29" s="18">
        <v>7.4999999999999997E-2</v>
      </c>
      <c r="U29" s="18">
        <v>7.4999999999999997E-2</v>
      </c>
      <c r="V29" s="18">
        <v>7.4999999999999997E-2</v>
      </c>
      <c r="W29" s="18">
        <v>7.4999999999999997E-2</v>
      </c>
      <c r="X29" s="18">
        <v>7.4999999999999997E-2</v>
      </c>
      <c r="Y29" s="18">
        <v>7.4999999999999997E-2</v>
      </c>
      <c r="Z29" s="18">
        <v>7.4999999999999997E-2</v>
      </c>
      <c r="AA29" s="18">
        <v>6.5000000000000002E-2</v>
      </c>
      <c r="AB29" s="18">
        <v>6.5000000000000002E-2</v>
      </c>
      <c r="AC29" s="18">
        <v>6.5000000000000002E-2</v>
      </c>
      <c r="AD29" s="18">
        <v>6.5000000000000002E-2</v>
      </c>
      <c r="AE29" s="18">
        <v>6.5000000000000002E-2</v>
      </c>
      <c r="AF29" s="18">
        <v>6.5000000000000002E-2</v>
      </c>
      <c r="AG29" s="18">
        <v>6.5000000000000002E-2</v>
      </c>
      <c r="AH29" s="18">
        <v>6.5000000000000002E-2</v>
      </c>
    </row>
    <row r="30" spans="1:34" x14ac:dyDescent="0.2">
      <c r="A30" s="13" t="s">
        <v>27</v>
      </c>
      <c r="B30" s="13"/>
      <c r="C30" s="13">
        <v>0.2</v>
      </c>
      <c r="D30" s="13">
        <v>0.2</v>
      </c>
      <c r="E30" s="13">
        <v>0.21</v>
      </c>
      <c r="F30" s="13">
        <v>0.21</v>
      </c>
      <c r="G30" s="13">
        <v>0.21</v>
      </c>
      <c r="H30" s="13">
        <v>0.21</v>
      </c>
      <c r="I30" s="13">
        <v>0.21</v>
      </c>
      <c r="J30" s="18">
        <v>0.2</v>
      </c>
      <c r="K30" s="18">
        <v>0.2</v>
      </c>
      <c r="L30" s="18">
        <v>0.2</v>
      </c>
      <c r="M30" s="18">
        <v>0.2</v>
      </c>
      <c r="N30" s="18">
        <v>0.2</v>
      </c>
      <c r="O30" s="18">
        <v>0.2</v>
      </c>
      <c r="P30" s="18">
        <v>0.2</v>
      </c>
      <c r="Q30" s="18">
        <v>0.2</v>
      </c>
      <c r="R30" s="18">
        <v>0.2</v>
      </c>
      <c r="S30" s="18">
        <v>0.2</v>
      </c>
      <c r="T30" s="18">
        <v>0.2</v>
      </c>
      <c r="U30" s="18">
        <v>0.2</v>
      </c>
      <c r="V30" s="18">
        <v>0.2</v>
      </c>
      <c r="W30" s="18">
        <v>0.2</v>
      </c>
      <c r="X30" s="18">
        <v>0.2</v>
      </c>
      <c r="Y30" s="18">
        <v>0.2</v>
      </c>
      <c r="Z30" s="18">
        <v>0.2</v>
      </c>
      <c r="AA30" s="18">
        <v>0.17</v>
      </c>
      <c r="AB30" s="18">
        <v>0.17</v>
      </c>
      <c r="AC30" s="18">
        <v>0.17</v>
      </c>
      <c r="AD30" s="18">
        <v>0.17</v>
      </c>
      <c r="AE30" s="18">
        <v>0.17</v>
      </c>
      <c r="AF30" s="18">
        <v>0.17</v>
      </c>
      <c r="AG30" s="18">
        <v>0.17</v>
      </c>
      <c r="AH30" s="18">
        <v>0.17</v>
      </c>
    </row>
    <row r="31" spans="1:34" x14ac:dyDescent="0.2">
      <c r="A31" s="13" t="s">
        <v>28</v>
      </c>
      <c r="B31" s="13"/>
      <c r="C31" s="13">
        <v>0.2</v>
      </c>
      <c r="D31" s="13">
        <v>0.2</v>
      </c>
      <c r="E31" s="13">
        <v>0.21</v>
      </c>
      <c r="F31" s="13">
        <v>0.21</v>
      </c>
      <c r="G31" s="13">
        <v>0.21</v>
      </c>
      <c r="H31" s="13">
        <v>0.21</v>
      </c>
      <c r="I31" s="13">
        <v>0.21</v>
      </c>
      <c r="J31" s="18">
        <v>0.2</v>
      </c>
      <c r="K31" s="18">
        <v>0.15</v>
      </c>
      <c r="L31" s="18">
        <v>0.15</v>
      </c>
      <c r="M31" s="18">
        <v>0.15</v>
      </c>
      <c r="N31" s="18">
        <v>0.15</v>
      </c>
      <c r="O31" s="18">
        <v>0.15</v>
      </c>
      <c r="P31" s="18">
        <v>0.15</v>
      </c>
      <c r="Q31" s="18">
        <v>0.15</v>
      </c>
      <c r="R31" s="18">
        <v>0.15</v>
      </c>
      <c r="S31" s="18">
        <v>0.15</v>
      </c>
      <c r="T31" s="18">
        <v>0.15</v>
      </c>
      <c r="U31" s="18">
        <v>0.15</v>
      </c>
      <c r="V31" s="18">
        <v>0.15</v>
      </c>
      <c r="W31" s="18">
        <v>0.15</v>
      </c>
      <c r="X31" s="18">
        <v>0.15</v>
      </c>
      <c r="Y31" s="18">
        <v>0.15</v>
      </c>
      <c r="Z31" s="18">
        <v>0.15</v>
      </c>
      <c r="AA31" s="18">
        <v>0.13</v>
      </c>
      <c r="AB31" s="18">
        <v>0.13</v>
      </c>
      <c r="AC31" s="18">
        <v>0.13</v>
      </c>
      <c r="AD31" s="18">
        <v>0.13</v>
      </c>
      <c r="AE31" s="18">
        <v>0.13</v>
      </c>
      <c r="AF31" s="18">
        <v>0.13</v>
      </c>
      <c r="AG31" s="18">
        <v>0.13</v>
      </c>
      <c r="AH31" s="18">
        <v>0.13</v>
      </c>
    </row>
    <row r="32" spans="1:34" x14ac:dyDescent="0.2">
      <c r="A32" s="18" t="s">
        <v>29</v>
      </c>
      <c r="B32" s="13"/>
      <c r="C32" s="13">
        <v>0.2</v>
      </c>
      <c r="D32" s="18">
        <v>0.2</v>
      </c>
      <c r="E32" s="13">
        <v>0.2</v>
      </c>
      <c r="F32" s="13">
        <v>0.2</v>
      </c>
      <c r="G32" s="13">
        <v>0.21</v>
      </c>
      <c r="H32" s="13">
        <v>0.2</v>
      </c>
      <c r="I32" s="13">
        <v>0.21</v>
      </c>
      <c r="J32" s="18">
        <v>0.2</v>
      </c>
      <c r="K32" s="18">
        <v>0.15</v>
      </c>
      <c r="L32" s="18">
        <v>0.15</v>
      </c>
      <c r="M32" s="18">
        <v>0.15</v>
      </c>
      <c r="N32" s="18">
        <v>0.15</v>
      </c>
      <c r="O32" s="18">
        <v>0.15</v>
      </c>
      <c r="P32" s="18">
        <v>0.15</v>
      </c>
      <c r="Q32" s="18">
        <v>0.15</v>
      </c>
      <c r="R32" s="18">
        <v>0.15</v>
      </c>
      <c r="S32" s="18">
        <v>0.15</v>
      </c>
      <c r="T32" s="18">
        <v>0.15</v>
      </c>
      <c r="U32" s="18">
        <v>0.15</v>
      </c>
      <c r="V32" s="18">
        <v>0.15</v>
      </c>
      <c r="W32" s="18">
        <v>0.15</v>
      </c>
      <c r="X32" s="18">
        <v>0.15</v>
      </c>
      <c r="Y32" s="18">
        <v>0.15</v>
      </c>
      <c r="Z32" s="18">
        <v>0.15</v>
      </c>
      <c r="AA32" s="18">
        <v>0.17</v>
      </c>
      <c r="AB32" s="18">
        <v>0.17</v>
      </c>
      <c r="AC32" s="18">
        <v>0.17</v>
      </c>
      <c r="AD32" s="18">
        <v>0.17</v>
      </c>
      <c r="AE32" s="18">
        <v>0.17</v>
      </c>
      <c r="AF32" s="18">
        <v>0.17</v>
      </c>
      <c r="AG32" s="18">
        <v>0.17</v>
      </c>
      <c r="AH32" s="18">
        <v>0.17</v>
      </c>
    </row>
    <row r="33" spans="1:34" x14ac:dyDescent="0.2">
      <c r="A33" s="31"/>
      <c r="B33" s="32"/>
      <c r="C33" s="31"/>
      <c r="D33" s="31"/>
      <c r="E33" s="33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</row>
    <row r="34" spans="1:34" x14ac:dyDescent="0.2">
      <c r="A34" s="31"/>
      <c r="B34" s="32"/>
      <c r="C34" s="31"/>
      <c r="D34" s="31"/>
      <c r="E34" s="2"/>
      <c r="F34" s="32"/>
      <c r="G34" s="33"/>
      <c r="H34" s="32"/>
      <c r="I34" s="34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</row>
    <row r="35" spans="1:34" x14ac:dyDescent="0.2">
      <c r="A35" s="33"/>
      <c r="B35" s="32"/>
      <c r="E35" s="2"/>
      <c r="F35" s="32"/>
      <c r="G35" s="33"/>
      <c r="H35" s="32"/>
      <c r="I35" s="34"/>
    </row>
    <row r="36" spans="1:34" x14ac:dyDescent="0.2">
      <c r="E36" s="2"/>
      <c r="F36" s="32"/>
      <c r="H36" s="32"/>
      <c r="I36" s="34"/>
    </row>
    <row r="37" spans="1:34" ht="15.75" x14ac:dyDescent="0.25">
      <c r="A37" s="1" t="s">
        <v>47</v>
      </c>
      <c r="E37" s="2"/>
    </row>
    <row r="38" spans="1:34" x14ac:dyDescent="0.2">
      <c r="E38" s="2"/>
    </row>
    <row r="39" spans="1:34" ht="15.75" x14ac:dyDescent="0.25">
      <c r="B39" s="5" t="s">
        <v>44</v>
      </c>
      <c r="C39" s="6">
        <v>40163</v>
      </c>
      <c r="D39" s="8">
        <v>39980</v>
      </c>
      <c r="E39" s="7">
        <v>39798</v>
      </c>
      <c r="F39" s="8">
        <v>39615</v>
      </c>
      <c r="G39" s="8">
        <v>39460</v>
      </c>
      <c r="H39" s="8">
        <v>39343</v>
      </c>
      <c r="I39" s="8">
        <v>39218</v>
      </c>
      <c r="J39" s="8">
        <v>39037</v>
      </c>
      <c r="K39" s="8">
        <v>38869</v>
      </c>
      <c r="L39" s="8">
        <v>38853</v>
      </c>
      <c r="M39" s="8">
        <v>38671</v>
      </c>
      <c r="N39" s="8">
        <v>38504</v>
      </c>
      <c r="O39" s="8">
        <v>38322</v>
      </c>
      <c r="P39" s="8">
        <v>37956</v>
      </c>
      <c r="Q39" s="8">
        <v>37773</v>
      </c>
      <c r="R39" s="8">
        <v>37637</v>
      </c>
      <c r="S39" s="8">
        <v>37453</v>
      </c>
      <c r="T39" s="8">
        <v>37385</v>
      </c>
      <c r="U39" s="8">
        <v>37257</v>
      </c>
      <c r="V39" s="8">
        <v>37073</v>
      </c>
      <c r="W39" s="8">
        <v>36892</v>
      </c>
      <c r="X39" s="8">
        <v>36662</v>
      </c>
      <c r="Y39" s="8">
        <v>36480</v>
      </c>
      <c r="Z39" s="8">
        <v>36414</v>
      </c>
      <c r="AA39" s="8">
        <v>36296</v>
      </c>
      <c r="AB39" s="8">
        <v>36115</v>
      </c>
      <c r="AC39" s="8">
        <v>36023</v>
      </c>
      <c r="AD39" s="8">
        <v>35867</v>
      </c>
      <c r="AE39" s="8">
        <v>35659</v>
      </c>
      <c r="AF39" s="8">
        <v>35505</v>
      </c>
      <c r="AG39" s="8">
        <v>35444</v>
      </c>
      <c r="AH39" s="9">
        <v>35354</v>
      </c>
    </row>
    <row r="40" spans="1:34" ht="28.5" x14ac:dyDescent="0.2">
      <c r="A40" s="43" t="s">
        <v>9</v>
      </c>
      <c r="B40" s="11" t="s">
        <v>43</v>
      </c>
      <c r="C40" s="13">
        <f>C5+C31</f>
        <v>4.2450000000000001</v>
      </c>
      <c r="D40" s="13">
        <f>D5+D31</f>
        <v>4.101</v>
      </c>
      <c r="E40" s="13">
        <f>E5+E31</f>
        <v>4.1870000000000003</v>
      </c>
      <c r="F40" s="13">
        <f t="shared" ref="F40:AG40" si="0">F5+F31</f>
        <v>4.1440000000000001</v>
      </c>
      <c r="G40" s="13">
        <f t="shared" si="0"/>
        <v>4.0110000000000001</v>
      </c>
      <c r="H40" s="13">
        <v>3.6539999999999999</v>
      </c>
      <c r="I40" s="13">
        <f t="shared" si="0"/>
        <v>3.4590000000000001</v>
      </c>
      <c r="J40" s="13">
        <f t="shared" si="0"/>
        <v>3.5290000000000004</v>
      </c>
      <c r="K40" s="13">
        <f t="shared" si="0"/>
        <v>3.516</v>
      </c>
      <c r="L40" s="13">
        <f t="shared" si="0"/>
        <v>3.516</v>
      </c>
      <c r="M40" s="13">
        <f t="shared" si="0"/>
        <v>3.4259999999999997</v>
      </c>
      <c r="N40" s="13">
        <f t="shared" si="0"/>
        <v>3.1919999999999997</v>
      </c>
      <c r="O40" s="13">
        <f t="shared" si="0"/>
        <v>3.1919999999999997</v>
      </c>
      <c r="P40" s="13">
        <f t="shared" si="0"/>
        <v>3.1919999999999997</v>
      </c>
      <c r="Q40" s="13">
        <f t="shared" si="0"/>
        <v>3.1919999999999997</v>
      </c>
      <c r="R40" s="13">
        <f t="shared" si="0"/>
        <v>2.69</v>
      </c>
      <c r="S40" s="13">
        <f t="shared" si="0"/>
        <v>2.69</v>
      </c>
      <c r="T40" s="13">
        <f t="shared" si="0"/>
        <v>2.69</v>
      </c>
      <c r="U40" s="13">
        <f t="shared" si="0"/>
        <v>2.69</v>
      </c>
      <c r="V40" s="13">
        <f t="shared" si="0"/>
        <v>2.69</v>
      </c>
      <c r="W40" s="13">
        <f t="shared" si="0"/>
        <v>2.69</v>
      </c>
      <c r="X40" s="13">
        <f t="shared" si="0"/>
        <v>2.69</v>
      </c>
      <c r="Y40" s="13">
        <f t="shared" si="0"/>
        <v>2.69</v>
      </c>
      <c r="Z40" s="13">
        <f t="shared" si="0"/>
        <v>2.69</v>
      </c>
      <c r="AA40" s="13">
        <f t="shared" si="0"/>
        <v>2.5299999999999998</v>
      </c>
      <c r="AB40" s="13">
        <f t="shared" si="0"/>
        <v>2.5299999999999998</v>
      </c>
      <c r="AC40" s="13">
        <f t="shared" si="0"/>
        <v>2.5299999999999998</v>
      </c>
      <c r="AD40" s="13">
        <f t="shared" si="0"/>
        <v>2.5299999999999998</v>
      </c>
      <c r="AE40" s="13">
        <f t="shared" si="0"/>
        <v>2.5299999999999998</v>
      </c>
      <c r="AF40" s="13">
        <f t="shared" si="0"/>
        <v>2.3199999999999998</v>
      </c>
      <c r="AG40" s="13">
        <f t="shared" si="0"/>
        <v>2.3199999999999998</v>
      </c>
      <c r="AH40" s="13">
        <v>2.3199999999999998</v>
      </c>
    </row>
    <row r="41" spans="1:34" x14ac:dyDescent="0.2">
      <c r="A41" s="15"/>
      <c r="B41" s="11" t="s">
        <v>7</v>
      </c>
      <c r="C41" s="35">
        <f>C6+C31</f>
        <v>5.8500000000000005</v>
      </c>
      <c r="D41" s="13">
        <f>D6+D31</f>
        <v>5.649</v>
      </c>
      <c r="E41" s="13">
        <f>E6+E31</f>
        <v>5.7649999999999997</v>
      </c>
      <c r="F41" s="13">
        <f t="shared" ref="F41:AH41" si="1">F6+F31</f>
        <v>5.7050000000000001</v>
      </c>
      <c r="G41" s="13">
        <f t="shared" si="1"/>
        <v>5.5190000000000001</v>
      </c>
      <c r="H41" s="13">
        <v>5.0209999999999999</v>
      </c>
      <c r="I41" s="13">
        <f t="shared" si="1"/>
        <v>4.7489999999999997</v>
      </c>
      <c r="J41" s="13">
        <f t="shared" si="1"/>
        <v>4.851</v>
      </c>
      <c r="K41" s="13">
        <f t="shared" si="1"/>
        <v>4.8530000000000006</v>
      </c>
      <c r="L41" s="13">
        <f t="shared" si="1"/>
        <v>4.8530000000000006</v>
      </c>
      <c r="M41" s="13">
        <f t="shared" si="1"/>
        <v>4.726</v>
      </c>
      <c r="N41" s="13">
        <f t="shared" si="1"/>
        <v>4.49</v>
      </c>
      <c r="O41" s="13">
        <f t="shared" si="1"/>
        <v>4.49</v>
      </c>
      <c r="P41" s="13">
        <f t="shared" si="1"/>
        <v>4.49</v>
      </c>
      <c r="Q41" s="13">
        <f t="shared" si="1"/>
        <v>4.492</v>
      </c>
      <c r="R41" s="13">
        <f t="shared" si="1"/>
        <v>3.9899999999999998</v>
      </c>
      <c r="S41" s="13">
        <f t="shared" si="1"/>
        <v>3.9899999999999998</v>
      </c>
      <c r="T41" s="13">
        <f t="shared" si="1"/>
        <v>3.9899999999999998</v>
      </c>
      <c r="U41" s="13">
        <f t="shared" si="1"/>
        <v>3.9899999999999998</v>
      </c>
      <c r="V41" s="13">
        <f t="shared" si="1"/>
        <v>3.9899999999999998</v>
      </c>
      <c r="W41" s="13">
        <f t="shared" si="1"/>
        <v>3.9899999999999998</v>
      </c>
      <c r="X41" s="13">
        <f t="shared" si="1"/>
        <v>3.9899999999999998</v>
      </c>
      <c r="Y41" s="13">
        <f t="shared" si="1"/>
        <v>3.9899999999999998</v>
      </c>
      <c r="Z41" s="13">
        <f t="shared" si="1"/>
        <v>3.9899999999999998</v>
      </c>
      <c r="AA41" s="13">
        <f t="shared" si="1"/>
        <v>3.75</v>
      </c>
      <c r="AB41" s="13">
        <f t="shared" si="1"/>
        <v>3.75</v>
      </c>
      <c r="AC41" s="13">
        <f t="shared" si="1"/>
        <v>3.75</v>
      </c>
      <c r="AD41" s="13">
        <f t="shared" si="1"/>
        <v>3.75</v>
      </c>
      <c r="AE41" s="13">
        <f t="shared" si="1"/>
        <v>3.75</v>
      </c>
      <c r="AF41" s="13">
        <f t="shared" si="1"/>
        <v>3.42</v>
      </c>
      <c r="AG41" s="13">
        <f t="shared" si="1"/>
        <v>3.42</v>
      </c>
      <c r="AH41" s="13">
        <f t="shared" si="1"/>
        <v>3.42</v>
      </c>
    </row>
    <row r="42" spans="1:34" x14ac:dyDescent="0.2">
      <c r="A42" s="17"/>
      <c r="B42" s="13" t="s">
        <v>8</v>
      </c>
      <c r="C42" s="13">
        <f>C7+C31</f>
        <v>8.0649999999999995</v>
      </c>
      <c r="D42" s="13">
        <f>D7+D31</f>
        <v>7.7850000000000001</v>
      </c>
      <c r="E42" s="13">
        <f>E7+E31</f>
        <v>7.9420000000000002</v>
      </c>
      <c r="F42" s="13">
        <f t="shared" ref="F42:AH42" si="2">F7+F31</f>
        <v>7.8579999999999997</v>
      </c>
      <c r="G42" s="13">
        <f t="shared" si="2"/>
        <v>7.5990000000000002</v>
      </c>
      <c r="H42" s="13">
        <v>6.9050000000000002</v>
      </c>
      <c r="I42" s="13">
        <f t="shared" si="2"/>
        <v>6.5259999999999998</v>
      </c>
      <c r="J42" s="13">
        <f t="shared" si="2"/>
        <v>6.6710000000000003</v>
      </c>
      <c r="K42" s="13">
        <f t="shared" si="2"/>
        <v>6.6930000000000005</v>
      </c>
      <c r="L42" s="13">
        <f t="shared" si="2"/>
        <v>6.6930000000000005</v>
      </c>
      <c r="M42" s="13">
        <f t="shared" si="2"/>
        <v>6.516</v>
      </c>
      <c r="N42" s="13">
        <f t="shared" si="2"/>
        <v>6.282</v>
      </c>
      <c r="O42" s="13">
        <f t="shared" si="2"/>
        <v>6.282</v>
      </c>
      <c r="P42" s="13">
        <f t="shared" si="2"/>
        <v>6.282</v>
      </c>
      <c r="Q42" s="13">
        <f t="shared" si="2"/>
        <v>6.282</v>
      </c>
      <c r="R42" s="13">
        <f t="shared" si="2"/>
        <v>5.78</v>
      </c>
      <c r="S42" s="13">
        <f t="shared" si="2"/>
        <v>5.78</v>
      </c>
      <c r="T42" s="13">
        <f t="shared" si="2"/>
        <v>5.78</v>
      </c>
      <c r="U42" s="13">
        <f t="shared" si="2"/>
        <v>5.78</v>
      </c>
      <c r="V42" s="13">
        <f t="shared" si="2"/>
        <v>5.78</v>
      </c>
      <c r="W42" s="13">
        <f t="shared" si="2"/>
        <v>5.78</v>
      </c>
      <c r="X42" s="13">
        <f t="shared" si="2"/>
        <v>5.78</v>
      </c>
      <c r="Y42" s="13">
        <f t="shared" si="2"/>
        <v>5.78</v>
      </c>
      <c r="Z42" s="13">
        <f t="shared" si="2"/>
        <v>5.78</v>
      </c>
      <c r="AA42" s="13">
        <f t="shared" si="2"/>
        <v>5.4399999999999995</v>
      </c>
      <c r="AB42" s="13">
        <f t="shared" si="2"/>
        <v>5.4399999999999995</v>
      </c>
      <c r="AC42" s="13">
        <f t="shared" si="2"/>
        <v>5.4399999999999995</v>
      </c>
      <c r="AD42" s="13">
        <f t="shared" si="2"/>
        <v>5.4399999999999995</v>
      </c>
      <c r="AE42" s="13">
        <f t="shared" si="2"/>
        <v>5.4399999999999995</v>
      </c>
      <c r="AF42" s="13">
        <f t="shared" si="2"/>
        <v>4.97</v>
      </c>
      <c r="AG42" s="13">
        <f t="shared" si="2"/>
        <v>4.97</v>
      </c>
      <c r="AH42" s="13">
        <f t="shared" si="2"/>
        <v>4.97</v>
      </c>
    </row>
    <row r="43" spans="1:34" x14ac:dyDescent="0.2">
      <c r="A43" s="13" t="s">
        <v>10</v>
      </c>
      <c r="B43" s="13"/>
      <c r="C43" s="13">
        <f>C8+C31</f>
        <v>2.8030000000000004</v>
      </c>
      <c r="D43" s="13">
        <f>D8+D31</f>
        <v>2.7320000000000002</v>
      </c>
      <c r="E43" s="13">
        <f>E8+E31</f>
        <v>2.7909999999999999</v>
      </c>
      <c r="F43" s="13">
        <f t="shared" ref="F43:AH43" si="3">F8+F31</f>
        <v>2.7629999999999999</v>
      </c>
      <c r="G43" s="13">
        <f t="shared" si="3"/>
        <v>2.677</v>
      </c>
      <c r="H43" s="13">
        <v>2.677</v>
      </c>
      <c r="I43" s="13">
        <f t="shared" si="3"/>
        <v>5.0369999999999999</v>
      </c>
      <c r="J43" s="13">
        <f t="shared" si="3"/>
        <v>2.5840000000000001</v>
      </c>
      <c r="K43" s="13">
        <f t="shared" si="3"/>
        <v>2.5609999999999999</v>
      </c>
      <c r="L43" s="13">
        <f t="shared" si="3"/>
        <v>5.1510000000000007</v>
      </c>
      <c r="M43" s="13">
        <f t="shared" si="3"/>
        <v>2.496</v>
      </c>
      <c r="N43" s="13">
        <f t="shared" si="3"/>
        <v>2.262</v>
      </c>
      <c r="O43" s="13">
        <f t="shared" si="3"/>
        <v>2.262</v>
      </c>
      <c r="P43" s="13">
        <f t="shared" si="3"/>
        <v>2.262</v>
      </c>
      <c r="Q43" s="13">
        <f t="shared" si="3"/>
        <v>4.782</v>
      </c>
      <c r="R43" s="13">
        <f t="shared" si="3"/>
        <v>4.28</v>
      </c>
      <c r="S43" s="13">
        <f t="shared" si="3"/>
        <v>4.28</v>
      </c>
      <c r="T43" s="13">
        <f t="shared" si="3"/>
        <v>4.28</v>
      </c>
      <c r="U43" s="13">
        <f t="shared" si="3"/>
        <v>4.28</v>
      </c>
      <c r="V43" s="13">
        <f t="shared" si="3"/>
        <v>4.28</v>
      </c>
      <c r="W43" s="13">
        <f t="shared" si="3"/>
        <v>4.28</v>
      </c>
      <c r="X43" s="13">
        <f t="shared" si="3"/>
        <v>4.28</v>
      </c>
      <c r="Y43" s="13">
        <f t="shared" si="3"/>
        <v>4.28</v>
      </c>
      <c r="Z43" s="13">
        <f t="shared" si="3"/>
        <v>4.28</v>
      </c>
      <c r="AA43" s="13">
        <f t="shared" si="3"/>
        <v>4.03</v>
      </c>
      <c r="AB43" s="13">
        <f t="shared" si="3"/>
        <v>4.03</v>
      </c>
      <c r="AC43" s="13">
        <f t="shared" si="3"/>
        <v>4.03</v>
      </c>
      <c r="AD43" s="13">
        <f t="shared" si="3"/>
        <v>4.03</v>
      </c>
      <c r="AE43" s="13">
        <f t="shared" si="3"/>
        <v>4.03</v>
      </c>
      <c r="AF43" s="13">
        <f t="shared" si="3"/>
        <v>3.6799999999999997</v>
      </c>
      <c r="AG43" s="13">
        <f t="shared" si="3"/>
        <v>3.6799999999999997</v>
      </c>
      <c r="AH43" s="13">
        <f t="shared" si="3"/>
        <v>3.6799999999999997</v>
      </c>
    </row>
    <row r="44" spans="1:34" x14ac:dyDescent="0.2">
      <c r="A44" s="13" t="s">
        <v>11</v>
      </c>
      <c r="B44" s="13"/>
      <c r="C44" s="13">
        <f>C9+C28</f>
        <v>4.2879999999999994</v>
      </c>
      <c r="D44" s="13">
        <f>D9+D28</f>
        <v>4.1749999999999998</v>
      </c>
      <c r="E44" s="13">
        <f>E9+E28</f>
        <v>4.2530000000000001</v>
      </c>
      <c r="F44" s="13">
        <f t="shared" ref="F44:AH44" si="4">F9+F28</f>
        <v>3.7140000000000004</v>
      </c>
      <c r="G44" s="13">
        <f t="shared" si="4"/>
        <v>4.07</v>
      </c>
      <c r="H44" s="13">
        <v>2.6019999999999999</v>
      </c>
      <c r="I44" s="13">
        <f t="shared" si="4"/>
        <v>2.4619999999999997</v>
      </c>
      <c r="J44" s="13">
        <f t="shared" si="4"/>
        <v>2.4590000000000001</v>
      </c>
      <c r="K44" s="13">
        <f t="shared" si="4"/>
        <v>2.4860000000000002</v>
      </c>
      <c r="L44" s="13">
        <f t="shared" si="4"/>
        <v>2.4860000000000002</v>
      </c>
      <c r="M44" s="13">
        <f t="shared" si="4"/>
        <v>2.4210000000000003</v>
      </c>
      <c r="N44" s="13">
        <f t="shared" si="4"/>
        <v>2.1870000000000003</v>
      </c>
      <c r="O44" s="13">
        <f t="shared" si="4"/>
        <v>2.1870000000000003</v>
      </c>
      <c r="P44" s="13">
        <f t="shared" si="4"/>
        <v>2.1870000000000003</v>
      </c>
      <c r="Q44" s="13">
        <f t="shared" si="4"/>
        <v>2.1870000000000003</v>
      </c>
      <c r="R44" s="13">
        <f t="shared" si="4"/>
        <v>1.6850000000000001</v>
      </c>
      <c r="S44" s="13">
        <f t="shared" si="4"/>
        <v>1.6850000000000001</v>
      </c>
      <c r="T44" s="13">
        <f t="shared" si="4"/>
        <v>1.6850000000000001</v>
      </c>
      <c r="U44" s="13">
        <f t="shared" si="4"/>
        <v>1.6850000000000001</v>
      </c>
      <c r="V44" s="13">
        <f t="shared" si="4"/>
        <v>1.6850000000000001</v>
      </c>
      <c r="W44" s="13">
        <f t="shared" si="4"/>
        <v>1.6850000000000001</v>
      </c>
      <c r="X44" s="13">
        <f t="shared" si="4"/>
        <v>1.6850000000000001</v>
      </c>
      <c r="Y44" s="13">
        <f t="shared" si="4"/>
        <v>1.6850000000000001</v>
      </c>
      <c r="Z44" s="13">
        <f t="shared" si="4"/>
        <v>1.6850000000000001</v>
      </c>
      <c r="AA44" s="13">
        <f t="shared" si="4"/>
        <v>1.4849999999999999</v>
      </c>
      <c r="AB44" s="13">
        <f t="shared" si="4"/>
        <v>1.4849999999999999</v>
      </c>
      <c r="AC44" s="13">
        <f t="shared" si="4"/>
        <v>1.4849999999999999</v>
      </c>
      <c r="AD44" s="13">
        <f t="shared" si="4"/>
        <v>1.4849999999999999</v>
      </c>
      <c r="AE44" s="13">
        <f t="shared" si="4"/>
        <v>1.4849999999999999</v>
      </c>
      <c r="AF44" s="13">
        <f t="shared" si="4"/>
        <v>1.2649999999999999</v>
      </c>
      <c r="AG44" s="13">
        <f t="shared" si="4"/>
        <v>1.2649999999999999</v>
      </c>
      <c r="AH44" s="13">
        <f t="shared" si="4"/>
        <v>1.2649999999999999</v>
      </c>
    </row>
    <row r="45" spans="1:34" x14ac:dyDescent="0.2">
      <c r="A45" s="13" t="s">
        <v>12</v>
      </c>
      <c r="B45" s="13"/>
      <c r="C45" s="13">
        <f>C10+C31</f>
        <v>6.1180000000000003</v>
      </c>
      <c r="D45" s="13">
        <f>D10+D31</f>
        <v>5.9569999999999999</v>
      </c>
      <c r="E45" s="13">
        <f>E10+E31</f>
        <v>6.0780000000000003</v>
      </c>
      <c r="F45" s="13">
        <f t="shared" ref="F45:AH45" si="5">F10+F31</f>
        <v>6.0140000000000002</v>
      </c>
      <c r="G45" s="13">
        <f t="shared" si="5"/>
        <v>5.8179999999999996</v>
      </c>
      <c r="H45" s="13">
        <v>5.327</v>
      </c>
      <c r="I45" s="13">
        <f t="shared" si="5"/>
        <v>5.0369999999999999</v>
      </c>
      <c r="J45" s="13">
        <f t="shared" si="5"/>
        <v>5.1459999999999999</v>
      </c>
      <c r="K45" s="13">
        <f t="shared" si="5"/>
        <v>5.1510000000000007</v>
      </c>
      <c r="L45" s="13">
        <f t="shared" si="5"/>
        <v>5.1510000000000007</v>
      </c>
      <c r="M45" s="13">
        <f t="shared" si="5"/>
        <v>5.016</v>
      </c>
      <c r="N45" s="13">
        <f t="shared" si="5"/>
        <v>4.782</v>
      </c>
      <c r="O45" s="13">
        <f t="shared" si="5"/>
        <v>4.782</v>
      </c>
      <c r="P45" s="13">
        <f t="shared" si="5"/>
        <v>4.782</v>
      </c>
      <c r="Q45" s="13">
        <f t="shared" si="5"/>
        <v>4.782</v>
      </c>
      <c r="R45" s="13">
        <f t="shared" si="5"/>
        <v>4.28</v>
      </c>
      <c r="S45" s="13">
        <f t="shared" si="5"/>
        <v>4.28</v>
      </c>
      <c r="T45" s="13">
        <f t="shared" si="5"/>
        <v>4.28</v>
      </c>
      <c r="U45" s="13">
        <f t="shared" si="5"/>
        <v>4.28</v>
      </c>
      <c r="V45" s="13">
        <f t="shared" si="5"/>
        <v>4.28</v>
      </c>
      <c r="W45" s="13">
        <f t="shared" si="5"/>
        <v>4.28</v>
      </c>
      <c r="X45" s="13">
        <f t="shared" si="5"/>
        <v>4.28</v>
      </c>
      <c r="Y45" s="13">
        <f t="shared" si="5"/>
        <v>4.28</v>
      </c>
      <c r="Z45" s="13">
        <f t="shared" si="5"/>
        <v>4.28</v>
      </c>
      <c r="AA45" s="13">
        <f t="shared" si="5"/>
        <v>4.03</v>
      </c>
      <c r="AB45" s="13">
        <f t="shared" si="5"/>
        <v>4.03</v>
      </c>
      <c r="AC45" s="13">
        <f t="shared" si="5"/>
        <v>4.03</v>
      </c>
      <c r="AD45" s="13">
        <f t="shared" si="5"/>
        <v>4.03</v>
      </c>
      <c r="AE45" s="13">
        <f t="shared" si="5"/>
        <v>4.03</v>
      </c>
      <c r="AF45" s="13">
        <f t="shared" si="5"/>
        <v>3.6799999999999997</v>
      </c>
      <c r="AG45" s="13">
        <f t="shared" si="5"/>
        <v>3.6799999999999997</v>
      </c>
      <c r="AH45" s="13">
        <f t="shared" si="5"/>
        <v>3.6799999999999997</v>
      </c>
    </row>
    <row r="46" spans="1:34" x14ac:dyDescent="0.2">
      <c r="A46" s="13" t="s">
        <v>13</v>
      </c>
      <c r="B46" s="13"/>
      <c r="C46" s="13">
        <f>C11+C31</f>
        <v>7.7839999999999998</v>
      </c>
      <c r="D46" s="13">
        <f>D11+D31</f>
        <v>7.577</v>
      </c>
      <c r="E46" s="13">
        <f>E11+E31</f>
        <v>7.7299999999999995</v>
      </c>
      <c r="F46" s="13">
        <f t="shared" ref="F46:AH46" si="6">F11+F31</f>
        <v>7.6479999999999997</v>
      </c>
      <c r="G46" s="13">
        <f t="shared" si="6"/>
        <v>7.3959999999999999</v>
      </c>
      <c r="H46" s="13">
        <v>6.9050000000000002</v>
      </c>
      <c r="I46" s="13">
        <f t="shared" si="6"/>
        <v>6.5259999999999998</v>
      </c>
      <c r="J46" s="13">
        <f t="shared" si="6"/>
        <v>6.6710000000000003</v>
      </c>
      <c r="K46" s="13">
        <f t="shared" si="6"/>
        <v>6.6920000000000002</v>
      </c>
      <c r="L46" s="13">
        <f t="shared" si="6"/>
        <v>6.6920000000000002</v>
      </c>
      <c r="M46" s="13">
        <f t="shared" si="6"/>
        <v>6.516</v>
      </c>
      <c r="N46" s="13">
        <f t="shared" si="6"/>
        <v>6.282</v>
      </c>
      <c r="O46" s="13">
        <f t="shared" si="6"/>
        <v>6.282</v>
      </c>
      <c r="P46" s="13">
        <f t="shared" si="6"/>
        <v>6.282</v>
      </c>
      <c r="Q46" s="13">
        <f t="shared" si="6"/>
        <v>6.282</v>
      </c>
      <c r="R46" s="13">
        <f t="shared" si="6"/>
        <v>5.78</v>
      </c>
      <c r="S46" s="13">
        <f t="shared" si="6"/>
        <v>5.78</v>
      </c>
      <c r="T46" s="13">
        <f t="shared" si="6"/>
        <v>5.78</v>
      </c>
      <c r="U46" s="13">
        <f t="shared" si="6"/>
        <v>5.78</v>
      </c>
      <c r="V46" s="13">
        <f t="shared" si="6"/>
        <v>5.78</v>
      </c>
      <c r="W46" s="13">
        <f t="shared" si="6"/>
        <v>5.78</v>
      </c>
      <c r="X46" s="13">
        <f t="shared" si="6"/>
        <v>5.78</v>
      </c>
      <c r="Y46" s="13">
        <f t="shared" si="6"/>
        <v>5.78</v>
      </c>
      <c r="Z46" s="13">
        <f t="shared" si="6"/>
        <v>5.78</v>
      </c>
      <c r="AA46" s="13">
        <f t="shared" si="6"/>
        <v>5.4399999999999995</v>
      </c>
      <c r="AB46" s="13">
        <f t="shared" si="6"/>
        <v>5.4399999999999995</v>
      </c>
      <c r="AC46" s="13">
        <f t="shared" si="6"/>
        <v>5.4399999999999995</v>
      </c>
      <c r="AD46" s="13">
        <f t="shared" si="6"/>
        <v>5.4399999999999995</v>
      </c>
      <c r="AE46" s="13">
        <f t="shared" si="6"/>
        <v>5.4399999999999995</v>
      </c>
      <c r="AF46" s="13">
        <f t="shared" si="6"/>
        <v>4.97</v>
      </c>
      <c r="AG46" s="13">
        <f t="shared" si="6"/>
        <v>4.97</v>
      </c>
      <c r="AH46" s="13">
        <f t="shared" si="6"/>
        <v>4.97</v>
      </c>
    </row>
    <row r="47" spans="1:34" x14ac:dyDescent="0.2">
      <c r="A47" s="10" t="s">
        <v>14</v>
      </c>
      <c r="B47" s="13" t="s">
        <v>15</v>
      </c>
      <c r="C47" s="13">
        <f>C12+C32+C28</f>
        <v>3.2300000000000004</v>
      </c>
      <c r="D47" s="13">
        <f>D12+D32+D28</f>
        <v>3.1509999999999998</v>
      </c>
      <c r="E47" s="13">
        <f>E12+E32+E28</f>
        <v>3.2060000000000004</v>
      </c>
      <c r="F47" s="13">
        <f t="shared" ref="F47:AG47" si="7">F12+F32+F28</f>
        <v>3.1749999999999998</v>
      </c>
      <c r="G47" s="13">
        <f t="shared" si="7"/>
        <v>3.0890000000000004</v>
      </c>
      <c r="H47" s="13">
        <v>2.6429999999999998</v>
      </c>
      <c r="I47" s="13">
        <f t="shared" si="7"/>
        <v>2.5220000000000002</v>
      </c>
      <c r="J47" s="13">
        <f t="shared" si="7"/>
        <v>2.5060000000000002</v>
      </c>
      <c r="K47" s="13">
        <f t="shared" si="7"/>
        <v>2.4809999999999999</v>
      </c>
      <c r="L47" s="13">
        <f t="shared" si="7"/>
        <v>2.4809999999999999</v>
      </c>
      <c r="M47" s="13">
        <f t="shared" si="7"/>
        <v>2.5180000000000002</v>
      </c>
      <c r="N47" s="13">
        <f t="shared" si="7"/>
        <v>2.44</v>
      </c>
      <c r="O47" s="13">
        <f t="shared" si="7"/>
        <v>2.2760000000000002</v>
      </c>
      <c r="P47" s="13">
        <f t="shared" si="7"/>
        <v>2.1710000000000003</v>
      </c>
      <c r="Q47" s="13">
        <f t="shared" si="7"/>
        <v>2.1750000000000003</v>
      </c>
      <c r="R47" s="13">
        <f t="shared" si="7"/>
        <v>1.9169999999999998</v>
      </c>
      <c r="S47" s="13">
        <f t="shared" si="7"/>
        <v>1.7169999999999999</v>
      </c>
      <c r="T47" s="13">
        <f t="shared" si="7"/>
        <v>1.7169999999999999</v>
      </c>
      <c r="U47" s="13">
        <f t="shared" si="7"/>
        <v>1.6609999999999998</v>
      </c>
      <c r="V47" s="13">
        <f t="shared" si="7"/>
        <v>1.6359999999999999</v>
      </c>
      <c r="W47" s="13">
        <f t="shared" si="7"/>
        <v>1.6289999999999998</v>
      </c>
      <c r="X47" s="13">
        <f t="shared" si="7"/>
        <v>1.6029999999999998</v>
      </c>
      <c r="Y47" s="13">
        <f t="shared" si="7"/>
        <v>1.6109999999999998</v>
      </c>
      <c r="Z47" s="13">
        <f t="shared" si="7"/>
        <v>1.5629999999999999</v>
      </c>
      <c r="AA47" s="13">
        <f t="shared" si="7"/>
        <v>1.4949999999999999</v>
      </c>
      <c r="AB47" s="13">
        <f t="shared" si="7"/>
        <v>1.4239999999999999</v>
      </c>
      <c r="AC47" s="13">
        <f t="shared" si="7"/>
        <v>1.3849999999999998</v>
      </c>
      <c r="AD47" s="13">
        <f t="shared" si="7"/>
        <v>1.3849999999999998</v>
      </c>
      <c r="AE47" s="13">
        <f t="shared" si="7"/>
        <v>1.204</v>
      </c>
      <c r="AF47" s="13">
        <f t="shared" si="7"/>
        <v>1.204</v>
      </c>
      <c r="AG47" s="13">
        <f t="shared" si="7"/>
        <v>1.204</v>
      </c>
      <c r="AH47" s="13">
        <v>1.1000000000000001</v>
      </c>
    </row>
    <row r="48" spans="1:34" ht="42.75" x14ac:dyDescent="0.2">
      <c r="A48" s="15"/>
      <c r="B48" s="44" t="s">
        <v>16</v>
      </c>
      <c r="C48" s="11">
        <v>0.36</v>
      </c>
      <c r="D48" s="11">
        <v>0.36</v>
      </c>
      <c r="E48" s="11">
        <v>0.36</v>
      </c>
      <c r="F48" s="11">
        <v>0.36</v>
      </c>
      <c r="G48" s="11">
        <v>0.36</v>
      </c>
      <c r="H48" s="11">
        <v>0.36</v>
      </c>
      <c r="I48" s="11">
        <v>0.36</v>
      </c>
      <c r="J48" s="11">
        <v>0.36</v>
      </c>
      <c r="K48" s="11">
        <v>0.36</v>
      </c>
      <c r="L48" s="11">
        <v>0.36</v>
      </c>
      <c r="M48" s="11">
        <v>0.36</v>
      </c>
      <c r="N48" s="11">
        <v>0.36</v>
      </c>
      <c r="O48" s="11">
        <v>0.36</v>
      </c>
      <c r="P48" s="11">
        <v>0.36</v>
      </c>
      <c r="Q48" s="11">
        <v>0.36</v>
      </c>
      <c r="R48" s="11">
        <v>0.36</v>
      </c>
      <c r="S48" s="11">
        <v>0.36</v>
      </c>
      <c r="T48" s="11">
        <v>0.36</v>
      </c>
      <c r="U48" s="11">
        <v>0.36</v>
      </c>
      <c r="V48" s="11">
        <v>0.36</v>
      </c>
      <c r="W48" s="11">
        <v>0.36</v>
      </c>
      <c r="X48" s="11">
        <v>0.36</v>
      </c>
      <c r="Y48" s="11">
        <v>0.36</v>
      </c>
      <c r="Z48" s="11">
        <v>0.36</v>
      </c>
      <c r="AA48" s="11">
        <v>0.36</v>
      </c>
      <c r="AB48" s="11">
        <v>0.36</v>
      </c>
      <c r="AC48" s="11">
        <v>0.36</v>
      </c>
      <c r="AD48" s="11">
        <v>0.36</v>
      </c>
      <c r="AE48" s="11">
        <v>0.36</v>
      </c>
      <c r="AF48" s="11">
        <v>0.36</v>
      </c>
      <c r="AG48" s="11">
        <v>0.36</v>
      </c>
      <c r="AH48" s="11">
        <v>0.36</v>
      </c>
    </row>
    <row r="49" spans="1:34" ht="42.75" x14ac:dyDescent="0.2">
      <c r="A49" s="17"/>
      <c r="B49" s="44" t="s">
        <v>16</v>
      </c>
      <c r="C49" s="11">
        <v>0.96</v>
      </c>
      <c r="D49" s="11">
        <v>0.96</v>
      </c>
      <c r="E49" s="11">
        <v>0.96</v>
      </c>
      <c r="F49" s="11">
        <v>0.96</v>
      </c>
      <c r="G49" s="11">
        <v>0.96</v>
      </c>
      <c r="H49" s="11">
        <v>0.96</v>
      </c>
      <c r="I49" s="11">
        <v>0.96</v>
      </c>
      <c r="J49" s="11">
        <v>0.96</v>
      </c>
      <c r="K49" s="11">
        <v>0.96</v>
      </c>
      <c r="L49" s="11">
        <v>0.96</v>
      </c>
      <c r="M49" s="11">
        <v>0.96</v>
      </c>
      <c r="N49" s="11">
        <v>0.96</v>
      </c>
      <c r="O49" s="11">
        <v>0.96</v>
      </c>
      <c r="P49" s="11">
        <v>0.96</v>
      </c>
      <c r="Q49" s="11">
        <v>0.96</v>
      </c>
      <c r="R49" s="11">
        <v>0.96</v>
      </c>
      <c r="S49" s="11">
        <v>0.96</v>
      </c>
      <c r="T49" s="11">
        <v>0.96</v>
      </c>
      <c r="U49" s="11">
        <v>0.96</v>
      </c>
      <c r="V49" s="11">
        <v>0.96</v>
      </c>
      <c r="W49" s="11">
        <v>0.96</v>
      </c>
      <c r="X49" s="11">
        <v>0.96</v>
      </c>
      <c r="Y49" s="11">
        <v>0.96</v>
      </c>
      <c r="Z49" s="11">
        <v>0.96</v>
      </c>
      <c r="AA49" s="11">
        <v>0.96</v>
      </c>
      <c r="AB49" s="11">
        <v>0.96</v>
      </c>
      <c r="AC49" s="11">
        <v>0.96</v>
      </c>
      <c r="AD49" s="11">
        <v>0.96</v>
      </c>
      <c r="AE49" s="11">
        <v>0.96</v>
      </c>
      <c r="AF49" s="11">
        <v>0.96</v>
      </c>
      <c r="AG49" s="11">
        <v>0.96</v>
      </c>
      <c r="AH49" s="11">
        <v>0.96</v>
      </c>
    </row>
    <row r="50" spans="1:34" x14ac:dyDescent="0.2">
      <c r="A50" s="10" t="s">
        <v>45</v>
      </c>
      <c r="B50" s="21" t="s">
        <v>17</v>
      </c>
      <c r="C50" s="13">
        <f>C15+C32+C29</f>
        <v>1.649</v>
      </c>
      <c r="D50" s="13">
        <f>D15+D32+D29</f>
        <v>1.6119999999999999</v>
      </c>
      <c r="E50" s="13">
        <f t="shared" ref="E50:AG50" si="8">E15+E32+E29</f>
        <v>1.6379999999999999</v>
      </c>
      <c r="F50" s="13">
        <f t="shared" si="8"/>
        <v>1.623</v>
      </c>
      <c r="G50" s="13">
        <f t="shared" si="8"/>
        <v>1.587</v>
      </c>
      <c r="H50" s="13">
        <v>1.5449999999999999</v>
      </c>
      <c r="I50" s="13">
        <f t="shared" si="8"/>
        <v>1.4829999999999999</v>
      </c>
      <c r="J50" s="13">
        <f t="shared" si="8"/>
        <v>1.502</v>
      </c>
      <c r="K50" s="13">
        <f t="shared" si="8"/>
        <v>1.466</v>
      </c>
      <c r="L50" s="13">
        <f t="shared" si="8"/>
        <v>1.466</v>
      </c>
      <c r="M50" s="13">
        <f t="shared" si="8"/>
        <v>1.4859999999999998</v>
      </c>
      <c r="N50" s="13">
        <f t="shared" si="8"/>
        <v>1.4429999999999998</v>
      </c>
      <c r="O50" s="13">
        <f t="shared" si="8"/>
        <v>1.3119999999999998</v>
      </c>
      <c r="P50" s="13">
        <f t="shared" si="8"/>
        <v>1.2819999999999998</v>
      </c>
      <c r="Q50" s="13">
        <f t="shared" si="8"/>
        <v>1.2619999999999998</v>
      </c>
      <c r="R50" s="13">
        <f t="shared" si="8"/>
        <v>1.127</v>
      </c>
      <c r="S50" s="13">
        <f t="shared" si="8"/>
        <v>1.117</v>
      </c>
      <c r="T50" s="13">
        <f t="shared" si="8"/>
        <v>1.0819999999999999</v>
      </c>
      <c r="U50" s="13">
        <f t="shared" si="8"/>
        <v>1.044</v>
      </c>
      <c r="V50" s="13">
        <f t="shared" si="8"/>
        <v>1.0330000000000001</v>
      </c>
      <c r="W50" s="13">
        <f t="shared" si="8"/>
        <v>1.044</v>
      </c>
      <c r="X50" s="13">
        <f t="shared" si="8"/>
        <v>0.93699999999999994</v>
      </c>
      <c r="Y50" s="13">
        <f t="shared" si="8"/>
        <v>0.94099999999999995</v>
      </c>
      <c r="Z50" s="13">
        <f t="shared" si="8"/>
        <v>0.91599999999999993</v>
      </c>
      <c r="AA50" s="13">
        <f t="shared" si="8"/>
        <v>0.92599999999999993</v>
      </c>
      <c r="AB50" s="13">
        <f t="shared" si="8"/>
        <v>0.91400000000000015</v>
      </c>
      <c r="AC50" s="13">
        <f t="shared" si="8"/>
        <v>0.89000000000000012</v>
      </c>
      <c r="AD50" s="13">
        <f t="shared" si="8"/>
        <v>0.88800000000000012</v>
      </c>
      <c r="AE50" s="13">
        <f t="shared" si="8"/>
        <v>0.873</v>
      </c>
      <c r="AF50" s="13">
        <f t="shared" si="8"/>
        <v>0.85000000000000009</v>
      </c>
      <c r="AG50" s="13">
        <f t="shared" si="8"/>
        <v>0.82899999999999996</v>
      </c>
      <c r="AH50" s="13">
        <v>0.77600000000000002</v>
      </c>
    </row>
    <row r="51" spans="1:34" x14ac:dyDescent="0.2">
      <c r="A51" s="15"/>
      <c r="B51" s="21" t="s">
        <v>18</v>
      </c>
      <c r="C51" s="35">
        <f>C16+C32+C29</f>
        <v>1.8939999999999999</v>
      </c>
      <c r="D51" s="35">
        <f t="shared" ref="D51:AH51" si="9">D16+D32+D29</f>
        <v>1.8499999999999999</v>
      </c>
      <c r="E51" s="35">
        <f t="shared" si="9"/>
        <v>1.88</v>
      </c>
      <c r="F51" s="35">
        <f t="shared" si="9"/>
        <v>1.863</v>
      </c>
      <c r="G51" s="35">
        <f t="shared" si="9"/>
        <v>1.819</v>
      </c>
      <c r="H51" s="35">
        <f t="shared" si="9"/>
        <v>1.772</v>
      </c>
      <c r="I51" s="35">
        <f t="shared" si="9"/>
        <v>1.6969999999999998</v>
      </c>
      <c r="J51" s="35">
        <f t="shared" si="9"/>
        <v>1.722</v>
      </c>
      <c r="K51" s="35">
        <f t="shared" si="9"/>
        <v>1.6879999999999999</v>
      </c>
      <c r="L51" s="35">
        <f t="shared" si="9"/>
        <v>1.6879999999999999</v>
      </c>
      <c r="M51" s="35">
        <f t="shared" si="9"/>
        <v>1.712</v>
      </c>
      <c r="N51" s="35">
        <f t="shared" si="9"/>
        <v>1.6619999999999999</v>
      </c>
      <c r="O51" s="35">
        <f t="shared" si="9"/>
        <v>1.5349999999999999</v>
      </c>
      <c r="P51" s="35">
        <f t="shared" si="9"/>
        <v>1.4989999999999999</v>
      </c>
      <c r="Q51" s="35">
        <f t="shared" si="9"/>
        <v>1.4749999999999999</v>
      </c>
      <c r="R51" s="35">
        <f t="shared" si="9"/>
        <v>1.3119999999999998</v>
      </c>
      <c r="S51" s="35">
        <f t="shared" si="9"/>
        <v>1.2999999999999998</v>
      </c>
      <c r="T51" s="35">
        <f t="shared" si="9"/>
        <v>1.2579999999999998</v>
      </c>
      <c r="U51" s="35">
        <f t="shared" si="9"/>
        <v>1.212</v>
      </c>
      <c r="V51" s="35">
        <f t="shared" si="9"/>
        <v>1.198</v>
      </c>
      <c r="W51" s="35">
        <f t="shared" si="9"/>
        <v>1.212</v>
      </c>
      <c r="X51" s="35">
        <f t="shared" si="9"/>
        <v>1.083</v>
      </c>
      <c r="Y51" s="35">
        <f t="shared" si="9"/>
        <v>1.0879999999999999</v>
      </c>
      <c r="Z51" s="35">
        <f t="shared" si="9"/>
        <v>1.0580000000000001</v>
      </c>
      <c r="AA51" s="35">
        <f t="shared" si="9"/>
        <v>1.0679999999999998</v>
      </c>
      <c r="AB51" s="35">
        <f t="shared" si="9"/>
        <v>1.0529999999999999</v>
      </c>
      <c r="AC51" s="35">
        <f t="shared" si="9"/>
        <v>1.0250000000000001</v>
      </c>
      <c r="AD51" s="35">
        <f t="shared" si="9"/>
        <v>1.0230000000000001</v>
      </c>
      <c r="AE51" s="35">
        <f t="shared" si="9"/>
        <v>1.0050000000000001</v>
      </c>
      <c r="AF51" s="35">
        <f t="shared" si="9"/>
        <v>0.97700000000000009</v>
      </c>
      <c r="AG51" s="35">
        <f t="shared" si="9"/>
        <v>0.95100000000000007</v>
      </c>
      <c r="AH51" s="35">
        <f t="shared" si="9"/>
        <v>0.88700000000000001</v>
      </c>
    </row>
    <row r="52" spans="1:34" x14ac:dyDescent="0.2">
      <c r="A52" s="15"/>
      <c r="B52" s="21" t="s">
        <v>19</v>
      </c>
      <c r="C52" s="13">
        <f>C17+C32+C29</f>
        <v>2.3910000000000005</v>
      </c>
      <c r="D52" s="13">
        <f t="shared" ref="D52:AH52" si="10">D17+D32+D29</f>
        <v>2.3330000000000002</v>
      </c>
      <c r="E52" s="13">
        <f t="shared" si="10"/>
        <v>2.3730000000000002</v>
      </c>
      <c r="F52" s="13">
        <f t="shared" si="10"/>
        <v>2.3500000000000005</v>
      </c>
      <c r="G52" s="13">
        <f t="shared" si="10"/>
        <v>2.29</v>
      </c>
      <c r="H52" s="13">
        <f t="shared" si="10"/>
        <v>2.2310000000000003</v>
      </c>
      <c r="I52" s="13">
        <f t="shared" si="10"/>
        <v>2.1300000000000003</v>
      </c>
      <c r="J52" s="13">
        <f t="shared" si="10"/>
        <v>2.165</v>
      </c>
      <c r="K52" s="13">
        <f t="shared" si="10"/>
        <v>2.1360000000000001</v>
      </c>
      <c r="L52" s="13">
        <f t="shared" si="10"/>
        <v>2.1360000000000001</v>
      </c>
      <c r="M52" s="13">
        <f t="shared" si="10"/>
        <v>2.1670000000000003</v>
      </c>
      <c r="N52" s="13">
        <f t="shared" si="10"/>
        <v>2.101</v>
      </c>
      <c r="O52" s="13">
        <f t="shared" si="10"/>
        <v>1.9819999999999998</v>
      </c>
      <c r="P52" s="13">
        <f t="shared" si="10"/>
        <v>1.9339999999999999</v>
      </c>
      <c r="Q52" s="13">
        <f t="shared" si="10"/>
        <v>1.9019999999999999</v>
      </c>
      <c r="R52" s="13">
        <f t="shared" si="10"/>
        <v>1.6839999999999999</v>
      </c>
      <c r="S52" s="13">
        <f t="shared" si="10"/>
        <v>1.6679999999999999</v>
      </c>
      <c r="T52" s="13">
        <f t="shared" si="10"/>
        <v>1.6109999999999998</v>
      </c>
      <c r="U52" s="13">
        <f t="shared" si="10"/>
        <v>1.5489999999999999</v>
      </c>
      <c r="V52" s="13">
        <f t="shared" si="10"/>
        <v>1.5299999999999998</v>
      </c>
      <c r="W52" s="13">
        <f t="shared" si="10"/>
        <v>1.5489999999999999</v>
      </c>
      <c r="X52" s="13">
        <f t="shared" si="10"/>
        <v>1.3759999999999999</v>
      </c>
      <c r="Y52" s="13">
        <f t="shared" si="10"/>
        <v>1.3829999999999998</v>
      </c>
      <c r="Z52" s="13">
        <f t="shared" si="10"/>
        <v>1.343</v>
      </c>
      <c r="AA52" s="13">
        <f t="shared" si="10"/>
        <v>1.353</v>
      </c>
      <c r="AB52" s="13">
        <f t="shared" si="10"/>
        <v>1.333</v>
      </c>
      <c r="AC52" s="13">
        <f t="shared" si="10"/>
        <v>1.2949999999999999</v>
      </c>
      <c r="AD52" s="13">
        <f t="shared" si="10"/>
        <v>1.2919999999999998</v>
      </c>
      <c r="AE52" s="13">
        <f t="shared" si="10"/>
        <v>1.2679999999999998</v>
      </c>
      <c r="AF52" s="13">
        <f t="shared" si="10"/>
        <v>1.23</v>
      </c>
      <c r="AG52" s="13">
        <f t="shared" si="10"/>
        <v>1.1949999999999998</v>
      </c>
      <c r="AH52" s="13">
        <f t="shared" si="10"/>
        <v>1.1099999999999999</v>
      </c>
    </row>
    <row r="53" spans="1:34" ht="42.75" x14ac:dyDescent="0.2">
      <c r="A53" s="15"/>
      <c r="B53" s="44" t="s">
        <v>16</v>
      </c>
      <c r="C53" s="11">
        <v>0.36</v>
      </c>
      <c r="D53" s="11">
        <v>0.36</v>
      </c>
      <c r="E53" s="11">
        <v>0.36</v>
      </c>
      <c r="F53" s="11">
        <v>0.36</v>
      </c>
      <c r="G53" s="11">
        <v>0.36</v>
      </c>
      <c r="H53" s="11">
        <v>0.36</v>
      </c>
      <c r="I53" s="11">
        <v>0.36</v>
      </c>
      <c r="J53" s="11">
        <v>0.36</v>
      </c>
      <c r="K53" s="11">
        <v>0.36</v>
      </c>
      <c r="L53" s="11">
        <v>0.36</v>
      </c>
      <c r="M53" s="11">
        <v>0.36</v>
      </c>
      <c r="N53" s="11">
        <v>0.36</v>
      </c>
      <c r="O53" s="11">
        <v>0.36</v>
      </c>
      <c r="P53" s="11">
        <v>0.36</v>
      </c>
      <c r="Q53" s="11">
        <v>0.36</v>
      </c>
      <c r="R53" s="11">
        <v>0.36</v>
      </c>
      <c r="S53" s="11">
        <v>0.36</v>
      </c>
      <c r="T53" s="11">
        <v>0.36</v>
      </c>
      <c r="U53" s="11">
        <v>0.36</v>
      </c>
      <c r="V53" s="11">
        <v>0.36</v>
      </c>
      <c r="W53" s="11">
        <v>0.36</v>
      </c>
      <c r="X53" s="11">
        <v>0.36</v>
      </c>
      <c r="Y53" s="11">
        <v>0.36</v>
      </c>
      <c r="Z53" s="11">
        <v>0.36</v>
      </c>
      <c r="AA53" s="11">
        <v>0.36</v>
      </c>
      <c r="AB53" s="11">
        <v>0.36</v>
      </c>
      <c r="AC53" s="11">
        <v>0.36</v>
      </c>
      <c r="AD53" s="11">
        <v>0.36</v>
      </c>
      <c r="AE53" s="11">
        <v>0.36</v>
      </c>
      <c r="AF53" s="11">
        <v>0.36</v>
      </c>
      <c r="AG53" s="11">
        <v>0.36</v>
      </c>
      <c r="AH53" s="11">
        <v>0.36</v>
      </c>
    </row>
    <row r="54" spans="1:34" ht="42.75" x14ac:dyDescent="0.2">
      <c r="A54" s="17"/>
      <c r="B54" s="44" t="s">
        <v>16</v>
      </c>
      <c r="C54" s="11">
        <v>0.96</v>
      </c>
      <c r="D54" s="11">
        <v>0.96</v>
      </c>
      <c r="E54" s="11">
        <v>0.96</v>
      </c>
      <c r="F54" s="11">
        <v>0.96</v>
      </c>
      <c r="G54" s="11">
        <v>0.96</v>
      </c>
      <c r="H54" s="11">
        <v>0.96</v>
      </c>
      <c r="I54" s="11">
        <v>0.96</v>
      </c>
      <c r="J54" s="11">
        <v>0.96</v>
      </c>
      <c r="K54" s="11">
        <v>0.96</v>
      </c>
      <c r="L54" s="11">
        <v>0.96</v>
      </c>
      <c r="M54" s="11">
        <v>0.96</v>
      </c>
      <c r="N54" s="11">
        <v>0.96</v>
      </c>
      <c r="O54" s="11">
        <v>0.96</v>
      </c>
      <c r="P54" s="11">
        <v>0.96</v>
      </c>
      <c r="Q54" s="11">
        <v>0.96</v>
      </c>
      <c r="R54" s="11">
        <v>0.96</v>
      </c>
      <c r="S54" s="11">
        <v>0.96</v>
      </c>
      <c r="T54" s="11">
        <v>0.96</v>
      </c>
      <c r="U54" s="11">
        <v>0.96</v>
      </c>
      <c r="V54" s="11">
        <v>0.96</v>
      </c>
      <c r="W54" s="11">
        <v>0.96</v>
      </c>
      <c r="X54" s="11">
        <v>0.96</v>
      </c>
      <c r="Y54" s="11">
        <v>0.96</v>
      </c>
      <c r="Z54" s="11">
        <v>0.96</v>
      </c>
      <c r="AA54" s="11">
        <v>0.96</v>
      </c>
      <c r="AB54" s="11">
        <v>0.96</v>
      </c>
      <c r="AC54" s="11">
        <v>0.96</v>
      </c>
      <c r="AD54" s="11">
        <v>0.96</v>
      </c>
      <c r="AE54" s="11">
        <v>0.96</v>
      </c>
      <c r="AF54" s="11">
        <v>0.96</v>
      </c>
      <c r="AG54" s="11">
        <v>0.96</v>
      </c>
      <c r="AH54" s="11">
        <v>0.96</v>
      </c>
    </row>
    <row r="55" spans="1:34" x14ac:dyDescent="0.2">
      <c r="A55" s="13" t="s">
        <v>31</v>
      </c>
      <c r="B55" s="13"/>
      <c r="C55" s="29">
        <v>0.871</v>
      </c>
      <c r="D55" s="29">
        <v>0.84699999999999998</v>
      </c>
      <c r="E55" s="29">
        <v>0.86</v>
      </c>
      <c r="F55" s="13">
        <v>0.85399999999999998</v>
      </c>
      <c r="G55" s="13">
        <v>0.82499999999999996</v>
      </c>
      <c r="H55" s="13">
        <v>0.82499999999999996</v>
      </c>
      <c r="I55" s="13">
        <v>0.77849999999999997</v>
      </c>
      <c r="J55" s="13">
        <v>0.79800000000000004</v>
      </c>
      <c r="K55" s="13">
        <v>0.80800000000000005</v>
      </c>
      <c r="L55" s="13">
        <v>0.80800000000000005</v>
      </c>
      <c r="M55" s="13">
        <v>0.78649999999999998</v>
      </c>
      <c r="N55" s="13">
        <v>0.78649999999999998</v>
      </c>
      <c r="O55" s="13">
        <v>0.78649999999999998</v>
      </c>
      <c r="P55" s="13">
        <v>0.76500000000000001</v>
      </c>
      <c r="Q55" s="13">
        <v>0.751</v>
      </c>
      <c r="R55" s="13">
        <v>0.751</v>
      </c>
      <c r="S55" s="30">
        <v>0.74299999999999999</v>
      </c>
      <c r="T55" s="18">
        <v>0.71399999999999997</v>
      </c>
      <c r="U55" s="18">
        <v>0.68200000000000005</v>
      </c>
      <c r="V55" s="18">
        <v>0.67300000000000004</v>
      </c>
      <c r="W55" s="18">
        <v>0.68200000000000005</v>
      </c>
      <c r="X55" s="18">
        <v>0.62</v>
      </c>
      <c r="Y55" s="18">
        <v>0.621</v>
      </c>
      <c r="Z55" s="18">
        <v>0.60199999999999998</v>
      </c>
      <c r="AA55" s="18">
        <v>0.60199999999999998</v>
      </c>
      <c r="AB55" s="18">
        <v>0.59199999999999997</v>
      </c>
      <c r="AC55" s="18">
        <v>0.57099999999999995</v>
      </c>
      <c r="AD55" s="18">
        <v>0.56899999999999995</v>
      </c>
      <c r="AE55" s="18">
        <v>0.55700000000000005</v>
      </c>
      <c r="AF55" s="18">
        <v>0.53600000000000003</v>
      </c>
      <c r="AG55" s="18">
        <v>0.51800000000000002</v>
      </c>
      <c r="AH55" s="18">
        <v>0.51800000000000002</v>
      </c>
    </row>
    <row r="56" spans="1:34" x14ac:dyDescent="0.2">
      <c r="A56" s="13" t="s">
        <v>30</v>
      </c>
      <c r="B56" s="13"/>
      <c r="C56" s="13">
        <v>0.64500000000000002</v>
      </c>
      <c r="D56" s="13">
        <v>0.627</v>
      </c>
      <c r="E56" s="13">
        <v>0.64</v>
      </c>
      <c r="F56" s="13">
        <v>0.63200000000000001</v>
      </c>
      <c r="G56" s="13">
        <v>0.64</v>
      </c>
      <c r="H56" s="13">
        <v>0.61099999999999999</v>
      </c>
      <c r="I56" s="13">
        <v>0.505</v>
      </c>
      <c r="J56" s="13">
        <v>0.51700000000000002</v>
      </c>
      <c r="K56" s="13">
        <v>0.52300000000000002</v>
      </c>
      <c r="L56" s="13">
        <v>0.52300000000000002</v>
      </c>
      <c r="M56" s="13">
        <v>0.50800000000000001</v>
      </c>
      <c r="N56" s="13">
        <v>0.50800000000000001</v>
      </c>
      <c r="O56" s="13">
        <v>0.50800000000000001</v>
      </c>
      <c r="P56" s="13">
        <v>0.49399999999999999</v>
      </c>
      <c r="Q56" s="13">
        <v>0.496</v>
      </c>
      <c r="R56" s="13">
        <v>0.496</v>
      </c>
      <c r="S56" s="30">
        <v>0.49099999999999999</v>
      </c>
      <c r="T56" s="18">
        <v>0.47199999999999998</v>
      </c>
      <c r="U56" s="18">
        <v>0.45100000000000001</v>
      </c>
      <c r="V56" s="18">
        <v>0.44500000000000001</v>
      </c>
      <c r="W56" s="18">
        <v>0.45100000000000001</v>
      </c>
      <c r="X56" s="18">
        <v>0.45100000000000001</v>
      </c>
      <c r="Y56" s="18">
        <v>0.45400000000000001</v>
      </c>
      <c r="Z56" s="18">
        <v>0.438</v>
      </c>
      <c r="AA56" s="18">
        <v>0.438</v>
      </c>
      <c r="AB56" s="18">
        <v>0.43</v>
      </c>
      <c r="AC56" s="18">
        <v>0.41499999999999998</v>
      </c>
      <c r="AD56" s="18">
        <v>0.41399999999999998</v>
      </c>
      <c r="AE56" s="18">
        <v>0.40500000000000003</v>
      </c>
      <c r="AF56" s="18">
        <v>0.39</v>
      </c>
      <c r="AG56" s="18">
        <v>0.376</v>
      </c>
      <c r="AH56" s="18">
        <v>0.376</v>
      </c>
    </row>
    <row r="57" spans="1:34" x14ac:dyDescent="0.2">
      <c r="B57" s="31"/>
    </row>
    <row r="58" spans="1:34" x14ac:dyDescent="0.2">
      <c r="B58" s="3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K24"/>
  <sheetViews>
    <sheetView rightToLeft="1" workbookViewId="0">
      <selection activeCell="C26" sqref="C26"/>
    </sheetView>
  </sheetViews>
  <sheetFormatPr defaultRowHeight="14.25" x14ac:dyDescent="0.2"/>
  <cols>
    <col min="4" max="4" width="28.375" bestFit="1" customWidth="1"/>
  </cols>
  <sheetData>
    <row r="2" spans="1:11" ht="15" x14ac:dyDescent="0.25">
      <c r="E2" s="36"/>
      <c r="F2" s="36"/>
      <c r="G2" s="36"/>
      <c r="I2" s="36" t="s">
        <v>32</v>
      </c>
    </row>
    <row r="4" spans="1:11" ht="15" x14ac:dyDescent="0.25">
      <c r="D4" s="13"/>
      <c r="E4" s="37">
        <v>2010</v>
      </c>
      <c r="F4" s="37">
        <v>2011</v>
      </c>
      <c r="G4" s="37">
        <v>2012</v>
      </c>
      <c r="H4" s="37">
        <v>2013</v>
      </c>
      <c r="I4" s="37">
        <v>2014</v>
      </c>
      <c r="J4" s="37">
        <v>2015</v>
      </c>
      <c r="K4" s="37">
        <v>2016</v>
      </c>
    </row>
    <row r="5" spans="1:11" x14ac:dyDescent="0.2">
      <c r="A5" s="31"/>
      <c r="B5" s="31"/>
      <c r="D5" s="13"/>
      <c r="E5" s="13"/>
      <c r="F5" s="13"/>
      <c r="G5" s="13"/>
      <c r="H5" s="13"/>
      <c r="I5" s="13"/>
      <c r="J5" s="13"/>
      <c r="K5" s="13"/>
    </row>
    <row r="6" spans="1:11" ht="28.5" x14ac:dyDescent="0.2">
      <c r="A6" s="31"/>
      <c r="B6" s="31"/>
      <c r="D6" s="44" t="s">
        <v>33</v>
      </c>
      <c r="E6" s="35">
        <v>7.44</v>
      </c>
      <c r="F6" s="35">
        <v>7.44</v>
      </c>
      <c r="G6" s="35">
        <v>7.44</v>
      </c>
      <c r="H6" s="13">
        <v>7.7779999999999996</v>
      </c>
      <c r="I6" s="13">
        <v>7.5330000000000004</v>
      </c>
      <c r="J6" s="13">
        <v>6.819</v>
      </c>
      <c r="K6" s="13">
        <v>6.5609999999999999</v>
      </c>
    </row>
    <row r="7" spans="1:11" x14ac:dyDescent="0.2">
      <c r="A7" s="31"/>
      <c r="B7" s="31"/>
      <c r="D7" s="13"/>
      <c r="E7" s="13"/>
      <c r="F7" s="13"/>
      <c r="G7" s="13"/>
      <c r="H7" s="13"/>
      <c r="I7" s="13"/>
      <c r="J7" s="13"/>
      <c r="K7" s="13"/>
    </row>
    <row r="8" spans="1:11" ht="28.5" x14ac:dyDescent="0.2">
      <c r="A8" s="31"/>
      <c r="B8" s="31"/>
      <c r="D8" s="44" t="s">
        <v>34</v>
      </c>
      <c r="E8" s="35">
        <v>10.755000000000001</v>
      </c>
      <c r="F8" s="35">
        <v>11.973000000000001</v>
      </c>
      <c r="G8" s="35">
        <v>11.973000000000001</v>
      </c>
      <c r="H8" s="13">
        <v>12.521000000000001</v>
      </c>
      <c r="I8" s="13">
        <v>12.122999999999999</v>
      </c>
      <c r="J8" s="13">
        <v>10.975</v>
      </c>
      <c r="K8" s="13">
        <v>10.56</v>
      </c>
    </row>
    <row r="9" spans="1:11" x14ac:dyDescent="0.2">
      <c r="A9" s="31"/>
      <c r="B9" s="31"/>
      <c r="D9" s="13"/>
      <c r="E9" s="35"/>
      <c r="F9" s="35"/>
      <c r="G9" s="35"/>
      <c r="H9" s="13"/>
      <c r="I9" s="13"/>
      <c r="J9" s="13"/>
      <c r="K9" s="13"/>
    </row>
    <row r="10" spans="1:11" ht="28.5" x14ac:dyDescent="0.2">
      <c r="A10" s="31"/>
      <c r="B10" s="31"/>
      <c r="D10" s="44" t="s">
        <v>35</v>
      </c>
      <c r="E10" s="35">
        <v>5.4080000000000004</v>
      </c>
      <c r="F10" s="35">
        <v>5.2969999999999997</v>
      </c>
      <c r="G10" s="35">
        <v>5.2969999999999997</v>
      </c>
      <c r="H10" s="13">
        <v>5.5860000000000003</v>
      </c>
      <c r="I10" s="13">
        <v>5.4580000000000002</v>
      </c>
      <c r="J10" s="13">
        <v>4.9340000000000002</v>
      </c>
      <c r="K10" s="13">
        <v>4.7080000000000002</v>
      </c>
    </row>
    <row r="11" spans="1:11" x14ac:dyDescent="0.2">
      <c r="A11" s="31"/>
      <c r="B11" s="31"/>
      <c r="D11" s="13"/>
      <c r="E11" s="35"/>
      <c r="F11" s="35"/>
      <c r="G11" s="35"/>
      <c r="H11" s="13"/>
      <c r="I11" s="13"/>
      <c r="J11" s="13"/>
      <c r="K11" s="13"/>
    </row>
    <row r="12" spans="1:11" ht="28.5" x14ac:dyDescent="0.2">
      <c r="A12" s="31"/>
      <c r="B12" s="31"/>
      <c r="D12" s="44" t="s">
        <v>36</v>
      </c>
      <c r="E12" s="35">
        <v>9.2070000000000007</v>
      </c>
      <c r="F12" s="35">
        <v>10.364000000000001</v>
      </c>
      <c r="G12" s="35">
        <v>10.364000000000001</v>
      </c>
      <c r="H12" s="13">
        <v>10.929</v>
      </c>
      <c r="I12" s="13">
        <v>10.679</v>
      </c>
      <c r="J12" s="13">
        <v>9.6549999999999994</v>
      </c>
      <c r="K12" s="13">
        <v>9.2110000000000003</v>
      </c>
    </row>
    <row r="13" spans="1:11" x14ac:dyDescent="0.2">
      <c r="A13" s="31"/>
      <c r="B13" s="31"/>
      <c r="D13" s="13"/>
      <c r="E13" s="13"/>
      <c r="F13" s="13"/>
      <c r="G13" s="13"/>
      <c r="H13" s="13"/>
      <c r="I13" s="13"/>
      <c r="J13" s="13"/>
      <c r="K13" s="13"/>
    </row>
    <row r="14" spans="1:11" ht="28.5" x14ac:dyDescent="0.2">
      <c r="A14" s="31"/>
      <c r="B14" s="31"/>
      <c r="D14" s="44" t="s">
        <v>37</v>
      </c>
      <c r="E14" s="38">
        <v>0</v>
      </c>
      <c r="F14" s="39">
        <v>9.702</v>
      </c>
      <c r="G14" s="38">
        <v>9.702</v>
      </c>
      <c r="H14" s="13">
        <v>10.148</v>
      </c>
      <c r="I14" s="13">
        <v>9.8320000000000007</v>
      </c>
      <c r="J14" s="13">
        <v>8.8889999999999993</v>
      </c>
      <c r="K14" s="13">
        <v>8.5530000000000008</v>
      </c>
    </row>
    <row r="15" spans="1:11" x14ac:dyDescent="0.2">
      <c r="A15" s="31"/>
      <c r="B15" s="31"/>
      <c r="D15" s="13"/>
      <c r="E15" s="13"/>
      <c r="F15" s="13"/>
      <c r="G15" s="13"/>
      <c r="H15" s="13"/>
      <c r="I15" s="13"/>
      <c r="J15" s="13"/>
      <c r="K15" s="13"/>
    </row>
    <row r="16" spans="1:11" ht="28.5" x14ac:dyDescent="0.2">
      <c r="A16" s="31"/>
      <c r="B16" s="31"/>
      <c r="D16" s="44" t="s">
        <v>38</v>
      </c>
      <c r="E16" s="13">
        <v>4.2069999999999999</v>
      </c>
      <c r="F16" s="13">
        <v>4.8289999999999997</v>
      </c>
      <c r="G16" s="13">
        <v>6.0279999999999996</v>
      </c>
      <c r="H16" s="13">
        <v>7.0869999999999997</v>
      </c>
      <c r="I16" s="13">
        <v>7.7850000000000001</v>
      </c>
      <c r="J16" s="38">
        <v>0</v>
      </c>
      <c r="K16" s="38">
        <v>0</v>
      </c>
    </row>
    <row r="17" spans="1:11" x14ac:dyDescent="0.2">
      <c r="A17" s="31"/>
      <c r="B17" s="31"/>
      <c r="D17" s="13"/>
      <c r="E17" s="13"/>
      <c r="F17" s="13"/>
      <c r="G17" s="13"/>
      <c r="H17" s="13"/>
      <c r="I17" s="13"/>
      <c r="J17" s="13"/>
      <c r="K17" s="13"/>
    </row>
    <row r="18" spans="1:11" x14ac:dyDescent="0.2">
      <c r="A18" s="31"/>
      <c r="B18" s="31"/>
      <c r="D18" s="44" t="s">
        <v>39</v>
      </c>
      <c r="E18" s="13">
        <v>7.9370000000000003</v>
      </c>
      <c r="F18" s="13">
        <v>6.8419999999999996</v>
      </c>
      <c r="G18" s="13">
        <v>6.8419999999999996</v>
      </c>
      <c r="H18" s="13">
        <v>6.9790000000000001</v>
      </c>
      <c r="I18" s="13">
        <v>6.7619999999999996</v>
      </c>
      <c r="J18" s="13">
        <v>6.1139999999999999</v>
      </c>
      <c r="K18" s="13">
        <v>5.883</v>
      </c>
    </row>
    <row r="19" spans="1:11" x14ac:dyDescent="0.2">
      <c r="A19" s="31"/>
      <c r="B19" s="31"/>
      <c r="D19" s="13"/>
      <c r="E19" s="13"/>
      <c r="F19" s="13"/>
      <c r="G19" s="13"/>
      <c r="H19" s="13"/>
      <c r="I19" s="13"/>
      <c r="J19" s="13"/>
      <c r="K19" s="13"/>
    </row>
    <row r="20" spans="1:11" x14ac:dyDescent="0.2">
      <c r="A20" s="31"/>
      <c r="B20" s="31"/>
      <c r="D20" s="44" t="s">
        <v>40</v>
      </c>
      <c r="E20" s="13">
        <v>1.492</v>
      </c>
      <c r="F20" s="13">
        <v>1.65</v>
      </c>
      <c r="G20" s="13">
        <v>1.792</v>
      </c>
      <c r="H20" s="13">
        <v>1.952</v>
      </c>
      <c r="I20" s="48">
        <v>2.15</v>
      </c>
      <c r="J20" s="48">
        <v>2.3639999999999999</v>
      </c>
      <c r="K20" s="48">
        <v>2.7879999999999998</v>
      </c>
    </row>
    <row r="21" spans="1:11" x14ac:dyDescent="0.2">
      <c r="A21" s="31"/>
      <c r="B21" s="31"/>
      <c r="D21" s="13"/>
      <c r="E21" s="13"/>
      <c r="F21" s="13"/>
      <c r="G21" s="13"/>
      <c r="H21" s="13"/>
      <c r="I21" s="48"/>
      <c r="J21" s="48"/>
      <c r="K21" s="48"/>
    </row>
    <row r="22" spans="1:11" x14ac:dyDescent="0.2">
      <c r="A22" s="31"/>
      <c r="B22" s="31"/>
      <c r="D22" s="13" t="s">
        <v>41</v>
      </c>
      <c r="E22" s="13">
        <v>1.7370000000000001</v>
      </c>
      <c r="F22" s="13">
        <v>1.9019999999999999</v>
      </c>
      <c r="G22" s="13">
        <v>2.0470000000000002</v>
      </c>
      <c r="H22" s="13">
        <v>2.2130000000000001</v>
      </c>
      <c r="I22" s="48"/>
      <c r="J22" s="48"/>
      <c r="K22" s="48"/>
    </row>
    <row r="23" spans="1:11" x14ac:dyDescent="0.2">
      <c r="A23" s="31"/>
      <c r="B23" s="31"/>
      <c r="D23" s="13"/>
      <c r="E23" s="13"/>
      <c r="F23" s="13"/>
      <c r="G23" s="13"/>
      <c r="H23" s="13"/>
      <c r="I23" s="48"/>
      <c r="J23" s="48"/>
      <c r="K23" s="48"/>
    </row>
    <row r="24" spans="1:11" x14ac:dyDescent="0.2">
      <c r="A24" s="31"/>
      <c r="B24" s="31"/>
      <c r="D24" s="13" t="s">
        <v>42</v>
      </c>
      <c r="E24" s="13">
        <v>2.234</v>
      </c>
      <c r="F24" s="13">
        <v>2.411</v>
      </c>
      <c r="G24" s="13">
        <v>2.5619999999999998</v>
      </c>
      <c r="H24" s="13">
        <v>2.738</v>
      </c>
      <c r="I24" s="48"/>
      <c r="J24" s="48"/>
      <c r="K24" s="48"/>
    </row>
  </sheetData>
  <mergeCells count="3">
    <mergeCell ref="I20:I24"/>
    <mergeCell ref="J20:J24"/>
    <mergeCell ref="K20:K24"/>
  </mergeCells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קבצים להורדה" ma:contentTypeID="0x0101009B062CC07971A94494097F37B7CF51C70073D90BEFD4AAD3478D802B7FD2C15ACE" ma:contentTypeVersion="13" ma:contentTypeDescription="" ma:contentTypeScope="" ma:versionID="f0aeed38f181ddea05cafba8a5bae5f8">
  <xsd:schema xmlns:xsd="http://www.w3.org/2001/XMLSchema" xmlns:p="http://schemas.microsoft.com/office/2006/metadata/properties" xmlns:ns2="7c9e7d92-4d2e-4d6f-8ea5-12e4091e13b4" targetNamespace="http://schemas.microsoft.com/office/2006/metadata/properties" ma:root="true" ma:fieldsID="e5c9ff000327c0f228d934ef27bfe234" ns2:_="">
    <xsd:import namespace="7c9e7d92-4d2e-4d6f-8ea5-12e4091e13b4"/>
    <xsd:element name="properties">
      <xsd:complexType>
        <xsd:sequence>
          <xsd:element name="documentManagement">
            <xsd:complexType>
              <xsd:all>
                <xsd:element ref="ns2:Description"/>
                <xsd:element ref="ns2:FileGroup" minOccurs="0"/>
                <xsd:element ref="ns2:ToPublish" minOccurs="0"/>
                <xsd:element ref="ns2:PublishStartDate" minOccurs="0"/>
                <xsd:element ref="ns2:PublishEndDate" minOccurs="0"/>
                <xsd:element ref="ns2:OrderIndex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7c9e7d92-4d2e-4d6f-8ea5-12e4091e13b4" elementFormDefault="qualified">
    <xsd:import namespace="http://schemas.microsoft.com/office/2006/documentManagement/types"/>
    <xsd:element name="Description" ma:index="2" ma:displayName="תאור" ma:internalName="Description">
      <xsd:simpleType>
        <xsd:restriction base="dms:Note"/>
      </xsd:simpleType>
    </xsd:element>
    <xsd:element name="FileGroup" ma:index="3" nillable="true" ma:displayName="נושא המסמך" ma:list="{1d967b34-d578-438a-8871-0342ca02cdc7}" ma:internalName="FileGroup" ma:showField="Title" ma:web="7c9e7d92-4d2e-4d6f-8ea5-12e4091e13b4">
      <xsd:simpleType>
        <xsd:restriction base="dms:Lookup"/>
      </xsd:simpleType>
    </xsd:element>
    <xsd:element name="ToPublish" ma:index="4" nillable="true" ma:displayName="לפרסום" ma:default="1" ma:internalName="ToPublish">
      <xsd:simpleType>
        <xsd:restriction base="dms:Boolean"/>
      </xsd:simpleType>
    </xsd:element>
    <xsd:element name="PublishStartDate" ma:index="5" nillable="true" ma:displayName="תאריך תחילת פרסום" ma:format="DateTime" ma:internalName="PublishStartDate">
      <xsd:simpleType>
        <xsd:restriction base="dms:DateTime"/>
      </xsd:simpleType>
    </xsd:element>
    <xsd:element name="PublishEndDate" ma:index="6" nillable="true" ma:displayName="תאריך סיום פרסום" ma:format="DateTime" ma:internalName="PublishEndDate">
      <xsd:simpleType>
        <xsd:restriction base="dms:DateTime"/>
      </xsd:simpleType>
    </xsd:element>
    <xsd:element name="OrderIndex" ma:index="7" ma:displayName="סדר הצגה" ma:internalName="OrderIndex" ma:percentage="FALSE">
      <xsd:simpleType>
        <xsd:restriction base="dms:Number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8" ma:displayName="סוג תוכן"/>
        <xsd:element ref="dc:title" minOccurs="0" maxOccurs="1" ma:index="1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PublishStartDate xmlns="7c9e7d92-4d2e-4d6f-8ea5-12e4091e13b4" xsi:nil="true"/>
    <OrderIndex xmlns="7c9e7d92-4d2e-4d6f-8ea5-12e4091e13b4">9</OrderIndex>
    <Description xmlns="7c9e7d92-4d2e-4d6f-8ea5-12e4091e13b4"/>
    <ToPublish xmlns="7c9e7d92-4d2e-4d6f-8ea5-12e4091e13b4">true</ToPublish>
    <PublishEndDate xmlns="7c9e7d92-4d2e-4d6f-8ea5-12e4091e13b4" xsi:nil="true"/>
    <FileGroup xmlns="7c9e7d92-4d2e-4d6f-8ea5-12e4091e13b4" xsi:nil="true"/>
  </documentManagement>
</p:properties>
</file>

<file path=customXml/itemProps1.xml><?xml version="1.0" encoding="utf-8"?>
<ds:datastoreItem xmlns:ds="http://schemas.openxmlformats.org/officeDocument/2006/customXml" ds:itemID="{D9A0B8E8-CE25-46A9-A4C2-1DD33B9B3512}"/>
</file>

<file path=customXml/itemProps2.xml><?xml version="1.0" encoding="utf-8"?>
<ds:datastoreItem xmlns:ds="http://schemas.openxmlformats.org/officeDocument/2006/customXml" ds:itemID="{5DCD24F1-8BE8-402E-86E3-C6C248B1CF08}"/>
</file>

<file path=customXml/itemProps3.xml><?xml version="1.0" encoding="utf-8"?>
<ds:datastoreItem xmlns:ds="http://schemas.openxmlformats.org/officeDocument/2006/customXml" ds:itemID="{03BC5F0D-4799-40BA-967C-33AD22DEBD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1996- 2010</vt:lpstr>
      <vt:lpstr>2016- 2010</vt:lpstr>
    </vt:vector>
  </TitlesOfParts>
  <Company>Water Authority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Water Tariffs</dc:title>
  <dc:creator>BackUp</dc:creator>
  <cp:lastModifiedBy>BackUp</cp:lastModifiedBy>
  <dcterms:created xsi:type="dcterms:W3CDTF">2016-09-22T12:54:42Z</dcterms:created>
  <dcterms:modified xsi:type="dcterms:W3CDTF">2016-09-27T08:36:10Z</dcterms:modified>
  <cp:contentType>קבצים להורדה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0x0101009B062CC07971A94494097F37B7CF51C70073D90BEFD4AAD3478D802B7FD2C15ACE</vt:lpwstr>
  </property>
</Properties>
</file>