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VRD-FS\moaza\WINWORD\הנהלה\אתר המועצה\"/>
    </mc:Choice>
  </mc:AlternateContent>
  <xr:revisionPtr revIDLastSave="0" documentId="8_{B946624E-94BE-4952-9970-FB83DA0F2FA0}" xr6:coauthVersionLast="47" xr6:coauthVersionMax="47" xr10:uidLastSave="{00000000-0000-0000-0000-000000000000}"/>
  <bookViews>
    <workbookView xWindow="-120" yWindow="-120" windowWidth="29040" windowHeight="15720" xr2:uid="{05CE4A23-896D-4252-A2C6-6A8D6488428C}"/>
  </bookViews>
  <sheets>
    <sheet name="גיליון1" sheetId="1" r:id="rId1"/>
  </sheets>
  <externalReferences>
    <externalReference r:id="rId2"/>
    <externalReference r:id="rId3"/>
  </externalReferences>
  <definedNames>
    <definedName name="_xlnm.Print_Area" localSheetId="0">גיליון1!$A$1:$F$465</definedName>
    <definedName name="_xlnm.Print_Titles" localSheetId="0">גיליון1!$1:$1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5" i="1" l="1"/>
  <c r="D2" i="1"/>
  <c r="R340" i="1"/>
  <c r="P340" i="1"/>
  <c r="Q340" i="1" s="1"/>
  <c r="R339" i="1"/>
  <c r="P339" i="1"/>
  <c r="Q339" i="1" s="1"/>
  <c r="P330" i="1"/>
  <c r="C3" i="1"/>
  <c r="C5" i="1"/>
  <c r="C6" i="1"/>
  <c r="C7" i="1"/>
  <c r="C8" i="1"/>
  <c r="C9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30" i="1"/>
  <c r="C31" i="1"/>
  <c r="C32" i="1"/>
  <c r="C33" i="1"/>
  <c r="C34" i="1"/>
  <c r="C35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5" i="1"/>
  <c r="C106" i="1"/>
  <c r="C107" i="1"/>
  <c r="C108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6" i="1"/>
  <c r="C167" i="1"/>
  <c r="C171" i="1"/>
  <c r="C172" i="1"/>
  <c r="C175" i="1"/>
  <c r="C176" i="1"/>
  <c r="C177" i="1"/>
  <c r="C178" i="1"/>
  <c r="C179" i="1"/>
  <c r="C180" i="1"/>
  <c r="C181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2" i="1"/>
  <c r="C233" i="1"/>
  <c r="C234" i="1"/>
  <c r="C235" i="1"/>
  <c r="C236" i="1"/>
  <c r="C237" i="1"/>
  <c r="C238" i="1"/>
  <c r="C240" i="1"/>
  <c r="C241" i="1"/>
  <c r="C242" i="1"/>
  <c r="C243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8" i="1"/>
  <c r="C319" i="1"/>
  <c r="C320" i="1"/>
  <c r="C321" i="1"/>
  <c r="C322" i="1"/>
  <c r="C323" i="1"/>
  <c r="C324" i="1"/>
  <c r="C325" i="1"/>
  <c r="C326" i="1"/>
  <c r="C327" i="1"/>
  <c r="C328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60" i="1"/>
  <c r="C461" i="1"/>
  <c r="C462" i="1"/>
  <c r="C463" i="1"/>
  <c r="C2" i="1"/>
  <c r="C169" i="1" l="1"/>
  <c r="C466" i="1" s="1"/>
  <c r="C465" i="1"/>
  <c r="F465" i="1"/>
  <c r="D465" i="1"/>
  <c r="D169" i="1"/>
  <c r="E169" i="1"/>
  <c r="E466" i="1" s="1"/>
  <c r="F166" i="1"/>
  <c r="F165" i="1"/>
  <c r="F164" i="1"/>
  <c r="F2" i="1"/>
  <c r="D466" i="1" l="1"/>
  <c r="F169" i="1"/>
  <c r="F466" i="1" s="1"/>
</calcChain>
</file>

<file path=xl/sharedStrings.xml><?xml version="1.0" encoding="utf-8"?>
<sst xmlns="http://schemas.openxmlformats.org/spreadsheetml/2006/main" count="2511" uniqueCount="466">
  <si>
    <t xml:space="preserve">מס. חשבון </t>
  </si>
  <si>
    <t xml:space="preserve">שם חשבון </t>
  </si>
  <si>
    <t>תקציב 2023</t>
  </si>
  <si>
    <t>תקציב מעודכן 2024</t>
  </si>
  <si>
    <t>ארנונה כללית למגורים 1-4/24</t>
  </si>
  <si>
    <t xml:space="preserve">ארנונה כללית שלא למגורים </t>
  </si>
  <si>
    <t xml:space="preserve">הנחות מימון-הכנסות </t>
  </si>
  <si>
    <t xml:space="preserve">הנחות לזכאים </t>
  </si>
  <si>
    <t xml:space="preserve">תעודות ואישורים </t>
  </si>
  <si>
    <t xml:space="preserve">אגרות שונות </t>
  </si>
  <si>
    <t xml:space="preserve">מכרזים </t>
  </si>
  <si>
    <t>בחירות שיפוי מ.פנים</t>
  </si>
  <si>
    <t xml:space="preserve">הכנסות-איכות הסביבה </t>
  </si>
  <si>
    <t xml:space="preserve">חיסון כלבת </t>
  </si>
  <si>
    <t xml:space="preserve">אגרת שמירה </t>
  </si>
  <si>
    <t>הכנסות שעת חירום-חרבות בר</t>
  </si>
  <si>
    <t>הכנ.שעת חירום-רשות לפיתוח</t>
  </si>
  <si>
    <t>הכנ.שעת חירום-סוכנות יהוד</t>
  </si>
  <si>
    <t>הכנ.שעת חירום-משרד הבינוי</t>
  </si>
  <si>
    <t xml:space="preserve">הכנ.שעת חירום-אשכול גליל </t>
  </si>
  <si>
    <t>הכנ.שעת חירום-הרשות לפיתו</t>
  </si>
  <si>
    <t>הכנ.שעת חירום-משרד הביטחו</t>
  </si>
  <si>
    <t xml:space="preserve">אגרת רישוי בניה </t>
  </si>
  <si>
    <t xml:space="preserve">העברה מקרנות </t>
  </si>
  <si>
    <t>בטיחות בדרכים - רלב"ד -הכ</t>
  </si>
  <si>
    <t>הכנסות מנכסים ציבוריים אח</t>
  </si>
  <si>
    <t>השתת.מפעל פיס-באירועי תרב</t>
  </si>
  <si>
    <t xml:space="preserve">השתת. תושבים-תרבות </t>
  </si>
  <si>
    <t xml:space="preserve">הכנסות שונות </t>
  </si>
  <si>
    <t xml:space="preserve">הכ.שונות ותקורות-תפן </t>
  </si>
  <si>
    <t xml:space="preserve">ארנונה תפן </t>
  </si>
  <si>
    <t xml:space="preserve">פיקוח על חוקי עזר </t>
  </si>
  <si>
    <t xml:space="preserve">קנסות מינהליים </t>
  </si>
  <si>
    <t xml:space="preserve">משכ"ל-הכנסות להעברה </t>
  </si>
  <si>
    <t xml:space="preserve">השת' בשכר משכ"ל </t>
  </si>
  <si>
    <t>תיקון מפגעי בטיחות-הכנסות</t>
  </si>
  <si>
    <t xml:space="preserve">הנגשה טכנולוגית-הכנסות </t>
  </si>
  <si>
    <t>גפן מועצה - הכנסות -רשותי</t>
  </si>
  <si>
    <t xml:space="preserve">השתת.מש.החינוך גיל רך </t>
  </si>
  <si>
    <t>השתת.מש.החינוך פדגוגי גיל</t>
  </si>
  <si>
    <t>השת. הורים-ביטוח תאונות ת</t>
  </si>
  <si>
    <t xml:space="preserve">השתת.ממשלה גני ילדים </t>
  </si>
  <si>
    <t xml:space="preserve">השתת. ממשלה חומרי מלאכה </t>
  </si>
  <si>
    <t>השת' הורים-סל תרבות תש"סא</t>
  </si>
  <si>
    <t xml:space="preserve">הכנסות ממשלה שונות-גנים </t>
  </si>
  <si>
    <t xml:space="preserve">אגרות חינוך העשרת גנים </t>
  </si>
  <si>
    <t>השתתפות מועצות-אגרת תלמיד</t>
  </si>
  <si>
    <t xml:space="preserve">השת' ממשלה חינוך מיוח </t>
  </si>
  <si>
    <t>חינוך מיוחד - ממשלה - פע</t>
  </si>
  <si>
    <t>ליווי צמוד הסעות-חינוך מי</t>
  </si>
  <si>
    <t xml:space="preserve">שירותי היקף חינוך מיוחד </t>
  </si>
  <si>
    <t xml:space="preserve">-205סייעות רפואיות </t>
  </si>
  <si>
    <t xml:space="preserve">קייטנות לגני ילדים_הורים </t>
  </si>
  <si>
    <t xml:space="preserve">מ.החינוך-קייטנות א-ב </t>
  </si>
  <si>
    <t xml:space="preserve">קייטנות גנים-השתת.הורים </t>
  </si>
  <si>
    <t>השת הורים - ביטוח תאונות-</t>
  </si>
  <si>
    <t xml:space="preserve">השת' ממשלה - מזכירות </t>
  </si>
  <si>
    <t xml:space="preserve">635 - תוכנית תקשוב </t>
  </si>
  <si>
    <t xml:space="preserve">השת' ממשלה - שרתים </t>
  </si>
  <si>
    <t xml:space="preserve">הכנסות ממשלה גפן-קשת </t>
  </si>
  <si>
    <t>מסגרות חינוכיות בחופשות -</t>
  </si>
  <si>
    <t>הכנסות מ.הביטחון-נאמני קו</t>
  </si>
  <si>
    <t xml:space="preserve">הכנסות ממשלה - שונות </t>
  </si>
  <si>
    <t xml:space="preserve">ניהול עצמי קשת </t>
  </si>
  <si>
    <t xml:space="preserve">חט"ב-ביטוח תאונות </t>
  </si>
  <si>
    <t xml:space="preserve">השתת. ממשלה מינהלה </t>
  </si>
  <si>
    <t>חט"ב-השתת' הורים בשכר לימ</t>
  </si>
  <si>
    <t xml:space="preserve">הכנסות שונות חט"ב </t>
  </si>
  <si>
    <t xml:space="preserve">השת' בעלויות טיולים-חט"ב </t>
  </si>
  <si>
    <t xml:space="preserve">גפן אמירים - הכנסות </t>
  </si>
  <si>
    <t xml:space="preserve">הכנסות גפן מאמירים </t>
  </si>
  <si>
    <t>בי"ס תפן - השת' משרד החינ</t>
  </si>
  <si>
    <t xml:space="preserve">-330גננות עובדות מדינה </t>
  </si>
  <si>
    <t xml:space="preserve">-910עוזרות גננות </t>
  </si>
  <si>
    <t xml:space="preserve">-300 שכ"ל קדם חובה </t>
  </si>
  <si>
    <t xml:space="preserve">גפן תפן - הכנסות </t>
  </si>
  <si>
    <t xml:space="preserve">הכנסות גפן מתפן </t>
  </si>
  <si>
    <t xml:space="preserve">אגרות חינוך תיכון </t>
  </si>
  <si>
    <t>תיכון אמירים-ב.תאונות איש</t>
  </si>
  <si>
    <t xml:space="preserve">תיכון אמירים - מ. החינוך </t>
  </si>
  <si>
    <t xml:space="preserve">אמירים-הכנסות ממשלה </t>
  </si>
  <si>
    <t xml:space="preserve">אמירים-מענק יובל - חטב </t>
  </si>
  <si>
    <t>171 - סייעות כיתתיות אמיר</t>
  </si>
  <si>
    <t xml:space="preserve">גמול חינוך מיוחד חט"ע </t>
  </si>
  <si>
    <t xml:space="preserve">השתת.ממשלה-שמירה </t>
  </si>
  <si>
    <t xml:space="preserve">השת' ממשלה קב"ט מוס"ח </t>
  </si>
  <si>
    <t xml:space="preserve">השת' שמירה בי"ס תפן </t>
  </si>
  <si>
    <t xml:space="preserve">השת' ממשלה-הדרכת פסיכול </t>
  </si>
  <si>
    <t xml:space="preserve">השת' ממשלה קב"ס </t>
  </si>
  <si>
    <t xml:space="preserve">השת.ממשלה-הסעות_ח.מיוחד </t>
  </si>
  <si>
    <t xml:space="preserve">השת' ממשלה - הסעות חינוך </t>
  </si>
  <si>
    <t>מ.החינוך-פעולות אבטחה טיו</t>
  </si>
  <si>
    <t xml:space="preserve">השכלת מבוגרים - קתדרה </t>
  </si>
  <si>
    <t xml:space="preserve">מרכז המוסיקה </t>
  </si>
  <si>
    <t xml:space="preserve">נופשון תזמורת </t>
  </si>
  <si>
    <t xml:space="preserve">ספריה עירונית </t>
  </si>
  <si>
    <t>נוער - הכנסות משרד החינוך</t>
  </si>
  <si>
    <t>השתת.מש.בט.פנים-מנ.אלימות</t>
  </si>
  <si>
    <t xml:space="preserve">מוגנות-הכנסות עצמיות </t>
  </si>
  <si>
    <t>תוכנית מנ"ע-מניעת נשירה ע</t>
  </si>
  <si>
    <t xml:space="preserve">הכנסות מארועי ספורט </t>
  </si>
  <si>
    <t xml:space="preserve">שכר רווחה </t>
  </si>
  <si>
    <t xml:space="preserve">מנהליות </t>
  </si>
  <si>
    <t xml:space="preserve">מכירת שרותי רווחה </t>
  </si>
  <si>
    <t xml:space="preserve">פעולות אירגוניות-הכנסות </t>
  </si>
  <si>
    <t xml:space="preserve">רווחה- הכנסות שונות </t>
  </si>
  <si>
    <t xml:space="preserve">הכנסות חנות מתנדבים </t>
  </si>
  <si>
    <t xml:space="preserve">רווחת הפרט והמשפחה </t>
  </si>
  <si>
    <t xml:space="preserve">פרוייקט קפה בוקר </t>
  </si>
  <si>
    <t>מרכזי טיפול באלימות-הכנסו</t>
  </si>
  <si>
    <t xml:space="preserve">תחנה לטיפול משפחתי-הורים </t>
  </si>
  <si>
    <t>פגיעות מיניות בגירים-הכנס</t>
  </si>
  <si>
    <t>טיפול בילד בקהילה-הכנס' ע</t>
  </si>
  <si>
    <t>טיפול בילד בקהילה-הכנס' מ</t>
  </si>
  <si>
    <t xml:space="preserve">טיפול בפגיעות מיניות </t>
  </si>
  <si>
    <t xml:space="preserve">טיפול במשפחות אומנה </t>
  </si>
  <si>
    <t xml:space="preserve">ילדים בפנימיות </t>
  </si>
  <si>
    <t>תכנית עם הפנים לקהילה-הכנ</t>
  </si>
  <si>
    <t xml:space="preserve">תכנית עם הפנים לקהילה </t>
  </si>
  <si>
    <t xml:space="preserve">רווחה-בתי אבות </t>
  </si>
  <si>
    <t xml:space="preserve">פעילויות קשישים-הכנסות </t>
  </si>
  <si>
    <t xml:space="preserve">שרותי רווחה לזקן </t>
  </si>
  <si>
    <t xml:space="preserve">טיפול בזקן בקהילה-הכנסות </t>
  </si>
  <si>
    <t>אחזקת זקנים במעונות-הכנס'</t>
  </si>
  <si>
    <t xml:space="preserve">שירותים לניצולי שואה-הכנ </t>
  </si>
  <si>
    <t xml:space="preserve">שירותים לניצולי שואה </t>
  </si>
  <si>
    <t>המשרד לשוויון חברתי-שעת כ</t>
  </si>
  <si>
    <t>הזדקנות מיטבית בקהילה-הכנ</t>
  </si>
  <si>
    <t>מועדון מועשר מופ"-גביה מש</t>
  </si>
  <si>
    <t>נופשונים וקייטנות למאותגר</t>
  </si>
  <si>
    <t xml:space="preserve">מ.רווחה-מפגרים במוסדות </t>
  </si>
  <si>
    <t>טיפול בהורים וילדים-הכנסו</t>
  </si>
  <si>
    <t xml:space="preserve">תמיכה באוטיסטים-הכנסות </t>
  </si>
  <si>
    <t>מ.יום ותעסוקה לבוגרים-הכנ</t>
  </si>
  <si>
    <t xml:space="preserve">מפגרים במעון אמוני-הכנס' </t>
  </si>
  <si>
    <t>מפגרים במעון אמוני- הכנס'</t>
  </si>
  <si>
    <t xml:space="preserve">מעש"ים </t>
  </si>
  <si>
    <t xml:space="preserve">הסעות למ.יום מפגרים </t>
  </si>
  <si>
    <t xml:space="preserve">דמי ליווי לעיוור </t>
  </si>
  <si>
    <t xml:space="preserve">אחזקת נכים בפנימיות </t>
  </si>
  <si>
    <t xml:space="preserve">תוכניות לילד חריג-הכנסות </t>
  </si>
  <si>
    <t>הסעות למ.יום שיקומי ניצול</t>
  </si>
  <si>
    <t xml:space="preserve">שיקום נכה בקהילה-הכנסות </t>
  </si>
  <si>
    <t>טיפול בנוער ובצעירים- הכנ</t>
  </si>
  <si>
    <t xml:space="preserve">מעונות חסות-הכנסות </t>
  </si>
  <si>
    <t>פעילות התנדבות בקהילה-הכנ</t>
  </si>
  <si>
    <t xml:space="preserve">טיפול בצעירים עולים </t>
  </si>
  <si>
    <t xml:space="preserve">דמי קבורה </t>
  </si>
  <si>
    <t xml:space="preserve">אגרות מים </t>
  </si>
  <si>
    <t xml:space="preserve">ה. הלוואת בעלים ת. מים </t>
  </si>
  <si>
    <t xml:space="preserve">אגרת ביוב </t>
  </si>
  <si>
    <t xml:space="preserve">הכנסות מריבית </t>
  </si>
  <si>
    <t xml:space="preserve">הכנסות מריבית פקדונות </t>
  </si>
  <si>
    <t xml:space="preserve">הכנסות תגמולי מילואים </t>
  </si>
  <si>
    <t>השת.בפנסיה תקציבית-תמי בש</t>
  </si>
  <si>
    <t>הש.בפנסיה תקציבית-אבנר בר</t>
  </si>
  <si>
    <t>הש.בפנסיה תקציבית-אלמוג א</t>
  </si>
  <si>
    <t>השת' בפנסיה עובדי מדינה-</t>
  </si>
  <si>
    <t xml:space="preserve">הכנסות בלתי נצפות </t>
  </si>
  <si>
    <t xml:space="preserve">ראש המועצה שכר קבוע </t>
  </si>
  <si>
    <t xml:space="preserve">ראש המועצה דלק ושמן </t>
  </si>
  <si>
    <t>קידום ותפעול מערכות תפועל</t>
  </si>
  <si>
    <t xml:space="preserve">מבקר פנים-שכר </t>
  </si>
  <si>
    <t xml:space="preserve">מזכירות שכר קבוע </t>
  </si>
  <si>
    <t xml:space="preserve">ליסינג - מנכ"ל </t>
  </si>
  <si>
    <t xml:space="preserve">הוצ' רכב מנכ"ל </t>
  </si>
  <si>
    <t xml:space="preserve">מעמד האישה </t>
  </si>
  <si>
    <t xml:space="preserve">הוצ' פרסום ויחסי ציבור </t>
  </si>
  <si>
    <t>דוברות</t>
  </si>
  <si>
    <t xml:space="preserve">השתלמויות ודמי חבר </t>
  </si>
  <si>
    <t xml:space="preserve">ייעוץ משפטי </t>
  </si>
  <si>
    <t xml:space="preserve">ייעוץ משפטי - תביעות </t>
  </si>
  <si>
    <t xml:space="preserve">מיכון ועיבוד נתונים </t>
  </si>
  <si>
    <t xml:space="preserve">רכישת מחשבים וציוד הקפי </t>
  </si>
  <si>
    <t xml:space="preserve">שרותי תמיכה </t>
  </si>
  <si>
    <t xml:space="preserve">פרוייקט אינטרנט </t>
  </si>
  <si>
    <t xml:space="preserve">שכר בחירות </t>
  </si>
  <si>
    <t xml:space="preserve">הוצאות בחירות ברשויות </t>
  </si>
  <si>
    <t xml:space="preserve">גזברות שכר קבוע </t>
  </si>
  <si>
    <t xml:space="preserve">אחזקת רכב - ליסינג </t>
  </si>
  <si>
    <t xml:space="preserve">אחזקת רכב-דלק ושמן </t>
  </si>
  <si>
    <t xml:space="preserve">שירותי רו"ח </t>
  </si>
  <si>
    <t xml:space="preserve">הוצאות שונות </t>
  </si>
  <si>
    <t xml:space="preserve">עמלות וריביות </t>
  </si>
  <si>
    <t xml:space="preserve">הנחות מימון- הוצאות </t>
  </si>
  <si>
    <t xml:space="preserve">פרעון קרן - 00 </t>
  </si>
  <si>
    <t xml:space="preserve">פרעון ריבית - 00 </t>
  </si>
  <si>
    <t xml:space="preserve">פרעון הצמדה - 00 </t>
  </si>
  <si>
    <t xml:space="preserve">מכונת טיאוט-אחזקה </t>
  </si>
  <si>
    <t>מכונת טיאוט-ביטוחים ורישי</t>
  </si>
  <si>
    <t xml:space="preserve">מכונת טיאוט-דלק </t>
  </si>
  <si>
    <t xml:space="preserve">פינוי אשפה </t>
  </si>
  <si>
    <t xml:space="preserve">פינוי מיחזור </t>
  </si>
  <si>
    <t xml:space="preserve">פינוי גזם </t>
  </si>
  <si>
    <t xml:space="preserve">מחזור אשפה </t>
  </si>
  <si>
    <t xml:space="preserve">וטרינר שכר קבוע </t>
  </si>
  <si>
    <t xml:space="preserve">חיסוני כלבת </t>
  </si>
  <si>
    <t>לכידת כלבים,עיקור,סירוס ו</t>
  </si>
  <si>
    <t xml:space="preserve">מכלאות איזוריות </t>
  </si>
  <si>
    <t xml:space="preserve">הדברת מזיקים </t>
  </si>
  <si>
    <t xml:space="preserve">דמי חבר-איגוד אי"כוס </t>
  </si>
  <si>
    <t xml:space="preserve">בטחון ומשא"ז - שכר </t>
  </si>
  <si>
    <t xml:space="preserve">שכר - סיירי בטחון </t>
  </si>
  <si>
    <t xml:space="preserve">רכב סייר בטחון - ליסינג </t>
  </si>
  <si>
    <t>רכב סייר בטחון - דלק ושמן</t>
  </si>
  <si>
    <t xml:space="preserve">שירותי שמירה </t>
  </si>
  <si>
    <t>ש.שמירה התעצמות טכנולוגית</t>
  </si>
  <si>
    <t xml:space="preserve">הג"א הוצאות שונות </t>
  </si>
  <si>
    <t xml:space="preserve">בטחון - הוצאות שונות </t>
  </si>
  <si>
    <t xml:space="preserve">אחזקת רכב בטחון </t>
  </si>
  <si>
    <t>הוצ.שעת חירום-רשות לפיתוח</t>
  </si>
  <si>
    <t>הוצ.שעת חירום-סוכנות יהוד</t>
  </si>
  <si>
    <t>הוצ.שעת חירום-משרד הבינוי</t>
  </si>
  <si>
    <t xml:space="preserve">הוצ.שעת חירום-אשכול גליל </t>
  </si>
  <si>
    <t>הוצ.שעת חירום-הרשות לפיתו</t>
  </si>
  <si>
    <t>הוצ.שעת חירום-משרד הביטחו</t>
  </si>
  <si>
    <t xml:space="preserve">הוצ.שעת חירום- קרן היסוד </t>
  </si>
  <si>
    <t xml:space="preserve">הוצ.שעת חירום-משרד הפנים </t>
  </si>
  <si>
    <t xml:space="preserve">מחלקת הנדסה-שכר קבוע </t>
  </si>
  <si>
    <t xml:space="preserve">רכב מהנדס דלק )רשאד( </t>
  </si>
  <si>
    <t xml:space="preserve">רכב מהנדס )2( דלק </t>
  </si>
  <si>
    <t xml:space="preserve">רכב מהנדס )2( ליסינג </t>
  </si>
  <si>
    <t>רישוי עסקים ופיקוח - שונו</t>
  </si>
  <si>
    <t xml:space="preserve">ועדה לתכנון ובניה-מכסות </t>
  </si>
  <si>
    <t>שכ"ע שפ"ע</t>
  </si>
  <si>
    <t xml:space="preserve">אחזקת רכב דלק ושמן </t>
  </si>
  <si>
    <t xml:space="preserve">אחזקת רכב תיקונים </t>
  </si>
  <si>
    <t xml:space="preserve">אחזקת רכב ביטוח </t>
  </si>
  <si>
    <t xml:space="preserve">הוצ' ביטוח 108-62-212 </t>
  </si>
  <si>
    <t xml:space="preserve">ליסינג 304-43-774 יריב </t>
  </si>
  <si>
    <t xml:space="preserve">הוצ' דלק/חשמל 304-43-774 </t>
  </si>
  <si>
    <t xml:space="preserve">הוצ' רכב 304-43-774 יריב </t>
  </si>
  <si>
    <t xml:space="preserve">הוצ' פלאפון ניידים </t>
  </si>
  <si>
    <t>נכסים ציבוריים ציוד וחמרי</t>
  </si>
  <si>
    <t>הוצ' ביטוח/ליסינג 301-79-</t>
  </si>
  <si>
    <t xml:space="preserve">הוצ' דלק 301-79-155 </t>
  </si>
  <si>
    <t xml:space="preserve">הוצ' תיקונים 33-091-27 </t>
  </si>
  <si>
    <t>הוצ' ביטוחים105-35-461 יו</t>
  </si>
  <si>
    <t>הוצ' דלק105-35-461 יוסי-ט</t>
  </si>
  <si>
    <t>הוצ' תיקונים105-35-461 יו</t>
  </si>
  <si>
    <t xml:space="preserve">הפעלת רכב טיאוט </t>
  </si>
  <si>
    <t xml:space="preserve">הפעלת רכב שאטל </t>
  </si>
  <si>
    <t xml:space="preserve">חשמל ציוד וחלפים </t>
  </si>
  <si>
    <t xml:space="preserve">מאור חשמל לתאורה </t>
  </si>
  <si>
    <t xml:space="preserve">תקלות ע"י קבלן </t>
  </si>
  <si>
    <t>בטיחות בדרכים - רלב"ד -הו</t>
  </si>
  <si>
    <t xml:space="preserve">תיעול וניקוז </t>
  </si>
  <si>
    <t xml:space="preserve">אחזקת גינות </t>
  </si>
  <si>
    <t xml:space="preserve">גינון-מים </t>
  </si>
  <si>
    <t xml:space="preserve">פיתוח גינות/גינה קהילתית </t>
  </si>
  <si>
    <t xml:space="preserve">ריהוט רחוב ומתקני משחקים </t>
  </si>
  <si>
    <t xml:space="preserve">חגיגות ואירועים </t>
  </si>
  <si>
    <t xml:space="preserve">קסם בטבע - אירועים </t>
  </si>
  <si>
    <t xml:space="preserve">ביטוח כולל </t>
  </si>
  <si>
    <t xml:space="preserve">שרותים שונים </t>
  </si>
  <si>
    <t xml:space="preserve">מתנות לעובדים </t>
  </si>
  <si>
    <t xml:space="preserve">רווחת עובדים </t>
  </si>
  <si>
    <t xml:space="preserve">השתתפות עצמית </t>
  </si>
  <si>
    <t xml:space="preserve">"תכנית אשכולות"-פעולות </t>
  </si>
  <si>
    <t xml:space="preserve">קידום תיירות </t>
  </si>
  <si>
    <t xml:space="preserve">מינהל החינוך שכר קבוע </t>
  </si>
  <si>
    <t xml:space="preserve">מינהל חינוך רכב ליסינג </t>
  </si>
  <si>
    <t xml:space="preserve">מינהל חינוך הוצ' רכב </t>
  </si>
  <si>
    <t>מינהל החינוך-מועבר לקייטנ</t>
  </si>
  <si>
    <t xml:space="preserve">אגרת תלמידי חוץ </t>
  </si>
  <si>
    <t xml:space="preserve">מ.החינוך יוזמות חינוכיות </t>
  </si>
  <si>
    <t>אגרת תלמידי חוץ-חינוך עצמ</t>
  </si>
  <si>
    <t xml:space="preserve">חינוך שונות </t>
  </si>
  <si>
    <t xml:space="preserve">חינוך הוצ' גפן רשותי </t>
  </si>
  <si>
    <t xml:space="preserve">משכ"ל - שכר מזכירה </t>
  </si>
  <si>
    <t>תיקון מפגעי בטיחות-הוצאות</t>
  </si>
  <si>
    <t xml:space="preserve">הנגשה טכנולוגית-הוצאות </t>
  </si>
  <si>
    <t xml:space="preserve">רכזת גיל רך </t>
  </si>
  <si>
    <t xml:space="preserve">פדגוגי גיל הרך-מש.החינוך </t>
  </si>
  <si>
    <t>חינוך ק. יסודי - שכר קבוע</t>
  </si>
  <si>
    <t xml:space="preserve">חינוך ק.יסודי אחזקת גנים </t>
  </si>
  <si>
    <t xml:space="preserve">גנ"י-חשמל </t>
  </si>
  <si>
    <t xml:space="preserve">גנ"י-מים </t>
  </si>
  <si>
    <t xml:space="preserve">גנ"י-נקיון </t>
  </si>
  <si>
    <t>חינוך ק.יסודי-בטוח תאונות</t>
  </si>
  <si>
    <t xml:space="preserve">גנ"י-הוצ' קשר ותקשורת </t>
  </si>
  <si>
    <t xml:space="preserve">חינוך ק.יסודי - סל תרבות </t>
  </si>
  <si>
    <t xml:space="preserve">עלות גננות עובדות מדינה </t>
  </si>
  <si>
    <t xml:space="preserve">גנים פעילויות </t>
  </si>
  <si>
    <t xml:space="preserve">אחזקת גן פשוש </t>
  </si>
  <si>
    <t xml:space="preserve">אחזקת גן חוחית-נסגר הגן </t>
  </si>
  <si>
    <t xml:space="preserve">אחזקת גן דרור </t>
  </si>
  <si>
    <t xml:space="preserve">אחזקת גן עפרוני </t>
  </si>
  <si>
    <t xml:space="preserve">אחזקת גן סנונית </t>
  </si>
  <si>
    <t xml:space="preserve">אחזקת גן ניסויי </t>
  </si>
  <si>
    <t xml:space="preserve">אחזקת גן זמיר - תקשורת </t>
  </si>
  <si>
    <t xml:space="preserve">גן חינוך מיוחד זמיר </t>
  </si>
  <si>
    <t xml:space="preserve">גנים ח. מיוחד שכר קבוע </t>
  </si>
  <si>
    <t xml:space="preserve">חינוך מיוחד פעילות </t>
  </si>
  <si>
    <t xml:space="preserve">שכר רכזת קייטנה </t>
  </si>
  <si>
    <t>קייטנת קיץ גנים-שכר מינהל</t>
  </si>
  <si>
    <t>קייטנת קיץ גנים-חשמל-מים-</t>
  </si>
  <si>
    <t xml:space="preserve">קייטנות פסח וחנוכה-גנים </t>
  </si>
  <si>
    <t>קייטנות קיץ - גנים פעולות</t>
  </si>
  <si>
    <t xml:space="preserve">חינוך יסודי - שכר קבוע </t>
  </si>
  <si>
    <t xml:space="preserve">בי"ס אחזקת מבנה - קשת </t>
  </si>
  <si>
    <t xml:space="preserve">בי"ס-חשמל - קשת </t>
  </si>
  <si>
    <t xml:space="preserve">בי"ס-מים </t>
  </si>
  <si>
    <t xml:space="preserve">בי"ס-נקיון </t>
  </si>
  <si>
    <t>ביה"ס ביטוח תאונות אישיות</t>
  </si>
  <si>
    <t xml:space="preserve">ביה"ס ציוד משרדי </t>
  </si>
  <si>
    <t xml:space="preserve">בי"ס אש"ל כיבודים ומתנות </t>
  </si>
  <si>
    <t xml:space="preserve">בי"ס-הוצ' קשר ותקשורת </t>
  </si>
  <si>
    <t xml:space="preserve">בי"ס ציוד ואביזרים </t>
  </si>
  <si>
    <t xml:space="preserve">ביה"ס שכירות מכונת צילום </t>
  </si>
  <si>
    <t xml:space="preserve">חומרי מלאכה בי"ס </t>
  </si>
  <si>
    <t xml:space="preserve">אחזקת מחשוב - קשת </t>
  </si>
  <si>
    <t xml:space="preserve">תוכניות העשרה - פעילויות </t>
  </si>
  <si>
    <t xml:space="preserve">הוצ' שונות </t>
  </si>
  <si>
    <t xml:space="preserve">חט"ב-שכר </t>
  </si>
  <si>
    <t xml:space="preserve">חט"ב-אחזקת מבנה </t>
  </si>
  <si>
    <t xml:space="preserve">חט"ב-חשמל </t>
  </si>
  <si>
    <t xml:space="preserve">חט"ב מים </t>
  </si>
  <si>
    <t xml:space="preserve">חט"ב-נקיון </t>
  </si>
  <si>
    <t xml:space="preserve">חט"ב-ביטוח תאונות אישיות </t>
  </si>
  <si>
    <t xml:space="preserve">חט"ב ציוד משרדי </t>
  </si>
  <si>
    <t xml:space="preserve">חט"ב כיבודים </t>
  </si>
  <si>
    <t xml:space="preserve">חט"ב-הוצ' קשר ותקשורת </t>
  </si>
  <si>
    <t xml:space="preserve">חט"ב-מכונת צילום </t>
  </si>
  <si>
    <t xml:space="preserve">חט"ב-אחזקת מחשוב </t>
  </si>
  <si>
    <t xml:space="preserve">חט"ב-יוזמה חינוכית </t>
  </si>
  <si>
    <t xml:space="preserve">אחזקת מערכת אינטרנט </t>
  </si>
  <si>
    <t xml:space="preserve">הסעות תלמידים לפעילות </t>
  </si>
  <si>
    <t xml:space="preserve">חט"ב חומרי מלאכה </t>
  </si>
  <si>
    <t xml:space="preserve">פעילויות שונות - אמירים </t>
  </si>
  <si>
    <t>חינוך הוצ' גפן חט"ב וחט"ע</t>
  </si>
  <si>
    <t xml:space="preserve">בי"ס תפן שכ"ע </t>
  </si>
  <si>
    <t>בי"ס תפן פנסיה - ברנע ליז</t>
  </si>
  <si>
    <t xml:space="preserve">ליסינג רכב מנהל בי"ס תפן </t>
  </si>
  <si>
    <t xml:space="preserve">דלק רכב מנהל בי"ס תפן </t>
  </si>
  <si>
    <t xml:space="preserve">בי"ס תפן - פעילויות </t>
  </si>
  <si>
    <t xml:space="preserve">שכר חטיבה עליונה </t>
  </si>
  <si>
    <t>תיכון - ביטוח תאונות אישי</t>
  </si>
  <si>
    <t xml:space="preserve">תיכון - ציוד משרדי </t>
  </si>
  <si>
    <t xml:space="preserve">תיכון - כיבודים </t>
  </si>
  <si>
    <t xml:space="preserve">תיכון אמירים - פעולות </t>
  </si>
  <si>
    <t xml:space="preserve">שכר-חט"ע ח.מיוחד-חדש </t>
  </si>
  <si>
    <t xml:space="preserve">תיכון - יוזמות חינוכיות </t>
  </si>
  <si>
    <t>תיכון - הסעות תלמידים לפע</t>
  </si>
  <si>
    <t xml:space="preserve">תיכון - חומרים </t>
  </si>
  <si>
    <t xml:space="preserve">תיכון - ציוד וצרכי מגמות </t>
  </si>
  <si>
    <t xml:space="preserve">שכר-חט"ע ח.מיוחד </t>
  </si>
  <si>
    <t xml:space="preserve">מלגות לנוער </t>
  </si>
  <si>
    <t xml:space="preserve">שכר קב"ט </t>
  </si>
  <si>
    <t xml:space="preserve">שמירה ובטחון </t>
  </si>
  <si>
    <t xml:space="preserve">שכר שפ"י </t>
  </si>
  <si>
    <t xml:space="preserve">שפ"י - ניקיון </t>
  </si>
  <si>
    <t xml:space="preserve">הדרכת פסיכולוגים </t>
  </si>
  <si>
    <t>שפ"י והדרכת פסיכולוגים-מי</t>
  </si>
  <si>
    <t xml:space="preserve">שפ"י הצטיידות </t>
  </si>
  <si>
    <t xml:space="preserve">שכר - קב"ס </t>
  </si>
  <si>
    <t xml:space="preserve">הסעות תלמידי חינוך_מיוחד </t>
  </si>
  <si>
    <t xml:space="preserve">הסע' תלמידים חינוך רגיל </t>
  </si>
  <si>
    <t xml:space="preserve">השתתפות בתקציב מתנ"ס </t>
  </si>
  <si>
    <t xml:space="preserve">השתתפות בפעילויות חוויה </t>
  </si>
  <si>
    <t xml:space="preserve">מוגנות - שכר קבוע </t>
  </si>
  <si>
    <t xml:space="preserve">נוער אחזקה ושונות </t>
  </si>
  <si>
    <t xml:space="preserve">מוגנות - פעולות </t>
  </si>
  <si>
    <t xml:space="preserve">העסקת בני נוער בקיץ </t>
  </si>
  <si>
    <t xml:space="preserve">נוער - שכר רכזת </t>
  </si>
  <si>
    <t>פעילויות מנ"ע-מניעת נשירה</t>
  </si>
  <si>
    <t xml:space="preserve">אחזקת מתקני ספורט ושונות </t>
  </si>
  <si>
    <t xml:space="preserve">אולם ספורט - הוצ' אחזקה </t>
  </si>
  <si>
    <t xml:space="preserve">אולם ספורט - חשמל </t>
  </si>
  <si>
    <t xml:space="preserve">א.מתקני ספורט-מים </t>
  </si>
  <si>
    <t xml:space="preserve">אולם ספורט - נקיון </t>
  </si>
  <si>
    <t xml:space="preserve">מינהל רווחה שכר קבוע </t>
  </si>
  <si>
    <t xml:space="preserve">רווחה - ניקיון </t>
  </si>
  <si>
    <t>פעולות אירגוניות רווחה -ה</t>
  </si>
  <si>
    <t xml:space="preserve">קרן הנחות לנזקקים </t>
  </si>
  <si>
    <t xml:space="preserve">חליפת מיגון </t>
  </si>
  <si>
    <t>חנות מתנדבים - הוצ' קהילה</t>
  </si>
  <si>
    <t xml:space="preserve">משפחות במצוקה בקהילה </t>
  </si>
  <si>
    <t xml:space="preserve">חנות יד שניה-פרוייקט קפה </t>
  </si>
  <si>
    <t>חנות מתנדבים - הוצ' רווחה</t>
  </si>
  <si>
    <t>מרכזי טיפול באלימות-הוצאו</t>
  </si>
  <si>
    <t>פגיעות מיניות בגירים-הוצא</t>
  </si>
  <si>
    <t>תחנה לטיפול משפחתי - רווח</t>
  </si>
  <si>
    <t xml:space="preserve">טיפול בילד - שכר </t>
  </si>
  <si>
    <t xml:space="preserve">טיפול בילד בקהילה-נתיבים </t>
  </si>
  <si>
    <t xml:space="preserve">טיפול בפגיעה מינית </t>
  </si>
  <si>
    <t xml:space="preserve">אחזקת ילדים בפנימיות </t>
  </si>
  <si>
    <t>תכנית עם הפנים לקהילה-הוצ</t>
  </si>
  <si>
    <t xml:space="preserve">גיל הזהב - יעוץ מקצועי </t>
  </si>
  <si>
    <t xml:space="preserve">טיפול בזקן בקהילה-הוצאות </t>
  </si>
  <si>
    <t xml:space="preserve">אחזקת זקנים במעונות-הוצ' </t>
  </si>
  <si>
    <t xml:space="preserve">מועדון מועשר פעיליות </t>
  </si>
  <si>
    <t xml:space="preserve">מועדונים תוכנית העשרה </t>
  </si>
  <si>
    <t xml:space="preserve">ניצולי שואה </t>
  </si>
  <si>
    <t xml:space="preserve">סיוע לניצולי שואה </t>
  </si>
  <si>
    <t>הזדקנות מיטבית בקהילה-הוצ</t>
  </si>
  <si>
    <t xml:space="preserve">סידור אוטסטים במוסדות </t>
  </si>
  <si>
    <t>טיפול בהורים וילדיהם-הוצא</t>
  </si>
  <si>
    <t xml:space="preserve">תמיכה באוטוסטים-הוצאות </t>
  </si>
  <si>
    <t>מ.יום ותעסוקה לבוגרים-הוצ</t>
  </si>
  <si>
    <t>מעשים וסביבה תומכת-הוצאות</t>
  </si>
  <si>
    <t>אוטיסטים במעון אמוני- הוצאו</t>
  </si>
  <si>
    <t>נופשונים וקיטנות</t>
  </si>
  <si>
    <t xml:space="preserve">לווי עיוור </t>
  </si>
  <si>
    <t xml:space="preserve">נכים שיקום במוסדות </t>
  </si>
  <si>
    <t xml:space="preserve">תעסוקה מוגנת למוגבל </t>
  </si>
  <si>
    <t xml:space="preserve">תוכניות תעסוקה </t>
  </si>
  <si>
    <t>שירותי שיקום - הסעות רווח</t>
  </si>
  <si>
    <t xml:space="preserve">תוכניות לילד חריג-הוצאות </t>
  </si>
  <si>
    <t xml:space="preserve">שיקום נכה בקהילה-הוצאות </t>
  </si>
  <si>
    <t xml:space="preserve">מעון יום שיקומי </t>
  </si>
  <si>
    <t xml:space="preserve">שכר נוער וצעירים </t>
  </si>
  <si>
    <t>טיפול בנוער ובצעירים-הוצא</t>
  </si>
  <si>
    <t xml:space="preserve">נערות במצוקה-מעגל בנות </t>
  </si>
  <si>
    <t xml:space="preserve">יתד סל גמיש - הוצ </t>
  </si>
  <si>
    <t xml:space="preserve">עדי מעטפת-מעגל בנות-שכר </t>
  </si>
  <si>
    <t xml:space="preserve">מעונות חסות-הוצאות </t>
  </si>
  <si>
    <t>פעילות התנדבות בקהילה-הוצ</t>
  </si>
  <si>
    <t xml:space="preserve">משפחות עולים במצוקה </t>
  </si>
  <si>
    <t xml:space="preserve">אחזקה ושונות בתי כנסת </t>
  </si>
  <si>
    <t xml:space="preserve">בית כנסת-חשמל </t>
  </si>
  <si>
    <t xml:space="preserve">בית כנסת-מים </t>
  </si>
  <si>
    <t xml:space="preserve">בית כנסת-נקיון </t>
  </si>
  <si>
    <t xml:space="preserve">בית עלמין </t>
  </si>
  <si>
    <t xml:space="preserve">שכר דירה ודמי ניהול </t>
  </si>
  <si>
    <t xml:space="preserve">חשמל וסולר משרדים </t>
  </si>
  <si>
    <t xml:space="preserve">משרדים-מים </t>
  </si>
  <si>
    <t xml:space="preserve">שרותי ניקיון משרדים ומים </t>
  </si>
  <si>
    <t xml:space="preserve">ספרות מקצועית ועיתונים </t>
  </si>
  <si>
    <t xml:space="preserve">הוצאות קשר ותקשורת </t>
  </si>
  <si>
    <t xml:space="preserve">הוצאות פרסום ותקשורת </t>
  </si>
  <si>
    <t xml:space="preserve">הוצאות משרדיות </t>
  </si>
  <si>
    <t xml:space="preserve">מעון חומרים ציוד ושונות </t>
  </si>
  <si>
    <t xml:space="preserve">פנסיונרים </t>
  </si>
  <si>
    <t xml:space="preserve">השת' בפנסיה תקציבית </t>
  </si>
  <si>
    <t xml:space="preserve">הנחות ממיסים עפ"י חוק </t>
  </si>
  <si>
    <t>ביצוע 2022</t>
  </si>
  <si>
    <t>ביצוע  2023</t>
  </si>
  <si>
    <t xml:space="preserve">הכנסות במקום ארנונה </t>
  </si>
  <si>
    <t>הכנסות תמיכה א-אירועי תרב</t>
  </si>
  <si>
    <t xml:space="preserve">מש.התרבות-תמיכה א-אירועי </t>
  </si>
  <si>
    <t>הכנסות תמיכה ב-אירועי תרב</t>
  </si>
  <si>
    <t xml:space="preserve">מש.התרבות-תמיכה ב-אירועי </t>
  </si>
  <si>
    <t xml:space="preserve">השת' ממשלה - חומרי מלאכה </t>
  </si>
  <si>
    <t xml:space="preserve"> </t>
  </si>
  <si>
    <t xml:space="preserve">השת.ממשלה-דמי שכפול </t>
  </si>
  <si>
    <t xml:space="preserve">הכנסות ממשלה שונות-קשת </t>
  </si>
  <si>
    <t>השת' ממשלה חט"ב חומרי מלא</t>
  </si>
  <si>
    <t xml:space="preserve">004 -מקצועות המדעים </t>
  </si>
  <si>
    <t>411 מקצעות המורשת חינוך מ</t>
  </si>
  <si>
    <t xml:space="preserve">ראש המועצה תיקונים </t>
  </si>
  <si>
    <t xml:space="preserve">רכב ראש המועצה )ליסינג( </t>
  </si>
  <si>
    <t xml:space="preserve">ייעוץ ובדיקות בטיחות </t>
  </si>
  <si>
    <t>הוצאות תמיכה א-אירועי תרב</t>
  </si>
  <si>
    <t>הוצאות תמיכה ב-אירועי תרב</t>
  </si>
  <si>
    <t xml:space="preserve">שיפוץ מוסדות חינוך </t>
  </si>
  <si>
    <t>גפן מועצה - הוצאות -רשותי</t>
  </si>
  <si>
    <t xml:space="preserve">קייטנות א-ב </t>
  </si>
  <si>
    <t xml:space="preserve">ב"ס יוזמות חינוכיות </t>
  </si>
  <si>
    <t xml:space="preserve">פעולות אבטחה טיולים </t>
  </si>
  <si>
    <t>חיזוק מבנים מרעידת אדמה-ה</t>
  </si>
  <si>
    <t xml:space="preserve">פעילויות קשישים-הוצאות </t>
  </si>
  <si>
    <t xml:space="preserve">שדרוג אמצעים דיגיטליים </t>
  </si>
  <si>
    <t xml:space="preserve">סה"כ הכנסות </t>
  </si>
  <si>
    <t xml:space="preserve">סה"כ הוצאות </t>
  </si>
  <si>
    <t>עודף/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</si>
</sst>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right" vertical="top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 vertical="top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top"/>
    </xf>
    <xf numFmtId="164" fontId="4" fillId="0" borderId="1" xfId="1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right" vertical="top"/>
    </xf>
    <xf numFmtId="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fi\AppData\Local\Microsoft\Windows\INetCache\Content.Outlook\IKC4G4SC\&#1491;&#1493;&#1495;%20&#1499;&#1505;&#1508;&#1497;%202023%20&#1514;&#1511;&#1510;&#1497;&#1489;%20&#1502;&#1493;&#1500;%20&#1489;&#1497;&#1510;&#1493;&#1506;%20-%20&#1502;&#1493;&#1506;&#1510;&#1492;.xlsx" TargetMode="External"/><Relationship Id="rId1" Type="http://schemas.openxmlformats.org/officeDocument/2006/relationships/externalLinkPath" Target="file:///C:\Users\sefi\AppData\Local\Microsoft\Windows\INetCache\Content.Outlook\IKC4G4SC\&#1491;&#1493;&#1495;%20&#1499;&#1505;&#1508;&#1497;%202023%20&#1514;&#1511;&#1510;&#1497;&#1489;%20&#1502;&#1493;&#1500;%20&#1489;&#1497;&#1510;&#1493;&#1506;%20-%20&#1502;&#1493;&#1506;&#1510;&#1492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Gizbarut%20Public\&#1489;&#1497;&#1510;&#1493;&#1506;%20&#1502;&#1493;&#1500;%20&#1514;&#1511;&#1510;&#1497;&#1489;%201-3.24%20&#1502;&#1493;&#1506;&#1510;&#1492;%20-%20&#1500;&#1488;%20&#1505;&#1493;&#1508;&#1497;.xlsx" TargetMode="External"/><Relationship Id="rId1" Type="http://schemas.openxmlformats.org/officeDocument/2006/relationships/externalLinkPath" Target="file:///G:\Gizbarut%20Public\&#1489;&#1497;&#1510;&#1493;&#1506;%20&#1502;&#1493;&#1500;%20&#1514;&#1511;&#1510;&#1497;&#1489;%201-3.24%20&#1502;&#1493;&#1506;&#1510;&#1492;%20-%20&#1500;&#1488;%20&#1505;&#1493;&#1508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F290125-KVD-1419461.wf1"/>
    </sheetNames>
    <sheetDataSet>
      <sheetData sheetId="0">
        <row r="2">
          <cell r="A2">
            <v>1111100110</v>
          </cell>
          <cell r="B2" t="str">
            <v xml:space="preserve">ארנונה כללית למגורים </v>
          </cell>
          <cell r="C2">
            <v>0</v>
          </cell>
          <cell r="D2">
            <v>19854238.77</v>
          </cell>
          <cell r="E2">
            <v>1145761.23</v>
          </cell>
          <cell r="F2">
            <v>0</v>
          </cell>
          <cell r="G2">
            <v>21000000</v>
          </cell>
          <cell r="H2">
            <v>19775704.57</v>
          </cell>
        </row>
        <row r="3">
          <cell r="A3">
            <v>1111300100</v>
          </cell>
          <cell r="B3" t="str">
            <v xml:space="preserve">ארנונה כללית שלא למגורים </v>
          </cell>
          <cell r="C3">
            <v>0</v>
          </cell>
          <cell r="D3">
            <v>1341540.32</v>
          </cell>
          <cell r="E3">
            <v>358459.68</v>
          </cell>
          <cell r="F3">
            <v>0</v>
          </cell>
          <cell r="G3">
            <v>1700000</v>
          </cell>
          <cell r="H3">
            <v>1461231.14</v>
          </cell>
        </row>
        <row r="4">
          <cell r="A4">
            <v>1112000990</v>
          </cell>
          <cell r="B4" t="str">
            <v xml:space="preserve">הכנסות במקום ארנונה 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33094.69</v>
          </cell>
        </row>
        <row r="5">
          <cell r="A5">
            <v>1113000100</v>
          </cell>
          <cell r="B5" t="str">
            <v xml:space="preserve">הנחות מימון-הכנסות </v>
          </cell>
          <cell r="C5">
            <v>0</v>
          </cell>
          <cell r="D5">
            <v>219727</v>
          </cell>
          <cell r="E5">
            <v>0</v>
          </cell>
          <cell r="F5">
            <v>4727</v>
          </cell>
          <cell r="G5">
            <v>215000</v>
          </cell>
          <cell r="H5">
            <v>208854.5</v>
          </cell>
        </row>
        <row r="6">
          <cell r="A6">
            <v>1115000100</v>
          </cell>
          <cell r="B6" t="str">
            <v xml:space="preserve">הנחות לזכאים </v>
          </cell>
          <cell r="C6">
            <v>0</v>
          </cell>
          <cell r="D6">
            <v>2077023.8</v>
          </cell>
          <cell r="E6">
            <v>172976.2</v>
          </cell>
          <cell r="F6">
            <v>0</v>
          </cell>
          <cell r="G6">
            <v>2250000</v>
          </cell>
          <cell r="H6">
            <v>2084286.68</v>
          </cell>
        </row>
        <row r="7">
          <cell r="A7">
            <v>1121000220</v>
          </cell>
          <cell r="B7" t="str">
            <v xml:space="preserve">תעודות ואישורים </v>
          </cell>
          <cell r="C7">
            <v>0</v>
          </cell>
          <cell r="D7">
            <v>16484.2</v>
          </cell>
          <cell r="E7">
            <v>0</v>
          </cell>
          <cell r="F7">
            <v>1484.2</v>
          </cell>
          <cell r="G7">
            <v>15000</v>
          </cell>
          <cell r="H7">
            <v>14840</v>
          </cell>
        </row>
        <row r="8">
          <cell r="A8">
            <v>1129000290</v>
          </cell>
          <cell r="B8" t="str">
            <v xml:space="preserve">אגרות שונות </v>
          </cell>
          <cell r="C8">
            <v>0</v>
          </cell>
          <cell r="D8">
            <v>27309.75</v>
          </cell>
          <cell r="E8">
            <v>0</v>
          </cell>
          <cell r="F8">
            <v>7309.75</v>
          </cell>
          <cell r="G8">
            <v>20000</v>
          </cell>
          <cell r="H8">
            <v>27604.6</v>
          </cell>
        </row>
        <row r="9">
          <cell r="A9">
            <v>1129100290</v>
          </cell>
          <cell r="B9" t="str">
            <v xml:space="preserve">מכרזים </v>
          </cell>
          <cell r="C9">
            <v>0</v>
          </cell>
          <cell r="D9">
            <v>39501.1</v>
          </cell>
          <cell r="E9">
            <v>0</v>
          </cell>
          <cell r="F9">
            <v>29501.1</v>
          </cell>
          <cell r="G9">
            <v>10000</v>
          </cell>
          <cell r="H9">
            <v>10200</v>
          </cell>
        </row>
        <row r="10">
          <cell r="A10">
            <v>1213200990</v>
          </cell>
          <cell r="B10" t="str">
            <v xml:space="preserve">הכנסות-איכות הסביבה </v>
          </cell>
          <cell r="C10">
            <v>0</v>
          </cell>
          <cell r="D10">
            <v>-16496</v>
          </cell>
          <cell r="E10">
            <v>21496</v>
          </cell>
          <cell r="F10">
            <v>0</v>
          </cell>
          <cell r="G10">
            <v>5000</v>
          </cell>
          <cell r="H10">
            <v>3550</v>
          </cell>
        </row>
        <row r="11">
          <cell r="A11">
            <v>1214300100</v>
          </cell>
          <cell r="B11" t="str">
            <v xml:space="preserve">חיסון כלבת </v>
          </cell>
          <cell r="C11">
            <v>0</v>
          </cell>
          <cell r="D11">
            <v>60907.11</v>
          </cell>
          <cell r="E11">
            <v>1092.8900000000001</v>
          </cell>
          <cell r="F11">
            <v>0</v>
          </cell>
          <cell r="G11">
            <v>62000</v>
          </cell>
          <cell r="H11">
            <v>67187</v>
          </cell>
        </row>
        <row r="12">
          <cell r="A12">
            <v>1222200420</v>
          </cell>
          <cell r="B12" t="str">
            <v xml:space="preserve">אגרת שמירה </v>
          </cell>
          <cell r="C12">
            <v>0</v>
          </cell>
          <cell r="D12">
            <v>723501.79</v>
          </cell>
          <cell r="E12">
            <v>0</v>
          </cell>
          <cell r="F12">
            <v>66501.789999999994</v>
          </cell>
          <cell r="G12">
            <v>657000</v>
          </cell>
          <cell r="H12">
            <v>536014.74</v>
          </cell>
        </row>
        <row r="13">
          <cell r="A13">
            <v>1229000920</v>
          </cell>
          <cell r="B13" t="str">
            <v>הכנסות שעת חירום-חרבות בר</v>
          </cell>
          <cell r="C13">
            <v>0</v>
          </cell>
          <cell r="D13">
            <v>2700</v>
          </cell>
          <cell r="E13">
            <v>0</v>
          </cell>
          <cell r="F13">
            <v>2700</v>
          </cell>
          <cell r="G13">
            <v>0</v>
          </cell>
          <cell r="H13">
            <v>0</v>
          </cell>
        </row>
        <row r="14">
          <cell r="A14">
            <v>1229100990</v>
          </cell>
          <cell r="B14" t="str">
            <v>הכנ.שעת חירום-רשות לפיתוח</v>
          </cell>
          <cell r="C14">
            <v>0</v>
          </cell>
          <cell r="D14">
            <v>29101</v>
          </cell>
          <cell r="E14">
            <v>0</v>
          </cell>
          <cell r="F14">
            <v>29101</v>
          </cell>
          <cell r="G14">
            <v>0</v>
          </cell>
          <cell r="H14">
            <v>0</v>
          </cell>
        </row>
        <row r="15">
          <cell r="A15">
            <v>1229200990</v>
          </cell>
          <cell r="B15" t="str">
            <v>הכנ.שעת חירום-סוכנות יהוד</v>
          </cell>
          <cell r="C15">
            <v>0</v>
          </cell>
          <cell r="D15">
            <v>61321.21</v>
          </cell>
          <cell r="E15">
            <v>0</v>
          </cell>
          <cell r="F15">
            <v>61321.21</v>
          </cell>
          <cell r="G15">
            <v>0</v>
          </cell>
          <cell r="H15">
            <v>0</v>
          </cell>
        </row>
        <row r="16">
          <cell r="A16">
            <v>1229300990</v>
          </cell>
          <cell r="B16" t="str">
            <v>הכנ.שעת חירום-משרד הבינוי</v>
          </cell>
          <cell r="C16">
            <v>0</v>
          </cell>
          <cell r="D16">
            <v>27307</v>
          </cell>
          <cell r="E16">
            <v>0</v>
          </cell>
          <cell r="F16">
            <v>27307</v>
          </cell>
          <cell r="G16">
            <v>0</v>
          </cell>
          <cell r="H16">
            <v>0</v>
          </cell>
        </row>
        <row r="17">
          <cell r="A17">
            <v>1229400990</v>
          </cell>
          <cell r="B17" t="str">
            <v xml:space="preserve">הכנ.שעת חירום-אשכול גליל </v>
          </cell>
          <cell r="C17">
            <v>0</v>
          </cell>
          <cell r="D17">
            <v>42326</v>
          </cell>
          <cell r="E17">
            <v>0</v>
          </cell>
          <cell r="F17">
            <v>42326</v>
          </cell>
          <cell r="G17">
            <v>0</v>
          </cell>
          <cell r="H17">
            <v>0</v>
          </cell>
        </row>
        <row r="18">
          <cell r="A18">
            <v>1229500990</v>
          </cell>
          <cell r="B18" t="str">
            <v>הכנ.שעת חירום-הרשות לפיתו</v>
          </cell>
          <cell r="C18">
            <v>0</v>
          </cell>
          <cell r="D18">
            <v>170000</v>
          </cell>
          <cell r="E18">
            <v>0</v>
          </cell>
          <cell r="F18">
            <v>170000</v>
          </cell>
          <cell r="G18">
            <v>0</v>
          </cell>
          <cell r="H18">
            <v>0</v>
          </cell>
        </row>
        <row r="19">
          <cell r="A19">
            <v>1229600990</v>
          </cell>
          <cell r="B19" t="str">
            <v>הכנ.שעת חירום-משרד הביטחו</v>
          </cell>
          <cell r="C19">
            <v>0</v>
          </cell>
          <cell r="D19">
            <v>88610</v>
          </cell>
          <cell r="E19">
            <v>0</v>
          </cell>
          <cell r="F19">
            <v>88610</v>
          </cell>
          <cell r="G19">
            <v>0</v>
          </cell>
          <cell r="H19">
            <v>0</v>
          </cell>
        </row>
        <row r="20">
          <cell r="A20">
            <v>1233100420</v>
          </cell>
          <cell r="B20" t="str">
            <v xml:space="preserve">אגרת רישוי בניה </v>
          </cell>
          <cell r="C20">
            <v>0</v>
          </cell>
          <cell r="D20">
            <v>574073</v>
          </cell>
          <cell r="E20">
            <v>95927</v>
          </cell>
          <cell r="F20">
            <v>0</v>
          </cell>
          <cell r="G20">
            <v>670000</v>
          </cell>
          <cell r="H20">
            <v>708320</v>
          </cell>
        </row>
        <row r="21">
          <cell r="A21">
            <v>1241000590</v>
          </cell>
          <cell r="B21" t="str">
            <v xml:space="preserve">העברה מקרנות </v>
          </cell>
          <cell r="C21">
            <v>0</v>
          </cell>
          <cell r="D21">
            <v>1550000</v>
          </cell>
          <cell r="E21">
            <v>250000</v>
          </cell>
          <cell r="F21">
            <v>0</v>
          </cell>
          <cell r="G21">
            <v>1800000</v>
          </cell>
          <cell r="H21">
            <v>1288000</v>
          </cell>
        </row>
        <row r="22">
          <cell r="A22">
            <v>1244000990</v>
          </cell>
          <cell r="B22" t="str">
            <v>בטיחות בדרכים - רלב"ד -הכ</v>
          </cell>
          <cell r="C22">
            <v>0</v>
          </cell>
          <cell r="D22">
            <v>26027</v>
          </cell>
          <cell r="E22">
            <v>0</v>
          </cell>
          <cell r="F22">
            <v>16027</v>
          </cell>
          <cell r="G22">
            <v>10000</v>
          </cell>
          <cell r="H22">
            <v>41546</v>
          </cell>
        </row>
        <row r="23">
          <cell r="A23">
            <v>1249000690</v>
          </cell>
          <cell r="B23" t="str">
            <v>הכנסות מנכסים ציבוריים אח</v>
          </cell>
          <cell r="C23">
            <v>0</v>
          </cell>
          <cell r="D23">
            <v>1638</v>
          </cell>
          <cell r="E23">
            <v>0</v>
          </cell>
          <cell r="F23">
            <v>1638</v>
          </cell>
          <cell r="G23">
            <v>0</v>
          </cell>
          <cell r="H23">
            <v>0</v>
          </cell>
        </row>
        <row r="24">
          <cell r="A24">
            <v>1252100740</v>
          </cell>
          <cell r="B24" t="str">
            <v>השתת.מפעל פיס-באירועי תרב</v>
          </cell>
          <cell r="C24">
            <v>0</v>
          </cell>
          <cell r="D24">
            <v>35100</v>
          </cell>
          <cell r="E24">
            <v>0</v>
          </cell>
          <cell r="F24">
            <v>35100</v>
          </cell>
          <cell r="G24">
            <v>0</v>
          </cell>
          <cell r="H24">
            <v>0</v>
          </cell>
        </row>
        <row r="25">
          <cell r="A25">
            <v>1252220420</v>
          </cell>
          <cell r="B25" t="str">
            <v>הכנסות תמיכה א-אירועי תרב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12783</v>
          </cell>
        </row>
        <row r="26">
          <cell r="A26">
            <v>1252220990</v>
          </cell>
          <cell r="B26" t="str">
            <v xml:space="preserve">מש.התרבות-תמיכה א-אירועי 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37300</v>
          </cell>
        </row>
        <row r="27">
          <cell r="A27">
            <v>1252230420</v>
          </cell>
          <cell r="B27" t="str">
            <v>הכנסות תמיכה ב-אירועי תרב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42653</v>
          </cell>
        </row>
        <row r="28">
          <cell r="A28">
            <v>1252230990</v>
          </cell>
          <cell r="B28" t="str">
            <v xml:space="preserve">מש.התרבות-תמיכה ב-אירועי 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60000</v>
          </cell>
        </row>
        <row r="29">
          <cell r="A29">
            <v>1254100420</v>
          </cell>
          <cell r="B29" t="str">
            <v xml:space="preserve">השתת. תושבים-תרבות </v>
          </cell>
          <cell r="C29">
            <v>0</v>
          </cell>
          <cell r="D29">
            <v>81801.45</v>
          </cell>
          <cell r="E29">
            <v>68198.55</v>
          </cell>
          <cell r="F29">
            <v>0</v>
          </cell>
          <cell r="G29">
            <v>150000</v>
          </cell>
          <cell r="H29">
            <v>69200</v>
          </cell>
        </row>
        <row r="30">
          <cell r="A30">
            <v>1269000690</v>
          </cell>
          <cell r="B30" t="str">
            <v xml:space="preserve">הכנסות שונות </v>
          </cell>
          <cell r="C30">
            <v>0</v>
          </cell>
          <cell r="D30">
            <v>1732</v>
          </cell>
          <cell r="E30">
            <v>23268</v>
          </cell>
          <cell r="F30">
            <v>0</v>
          </cell>
          <cell r="G30">
            <v>25000</v>
          </cell>
          <cell r="H30">
            <v>25595.1</v>
          </cell>
        </row>
        <row r="31">
          <cell r="A31">
            <v>1269100690</v>
          </cell>
          <cell r="B31" t="str">
            <v xml:space="preserve">הכ.שונות ותקורות-תפן </v>
          </cell>
          <cell r="C31">
            <v>0</v>
          </cell>
          <cell r="D31">
            <v>723799</v>
          </cell>
          <cell r="E31">
            <v>0</v>
          </cell>
          <cell r="F31">
            <v>73799</v>
          </cell>
          <cell r="G31">
            <v>650000</v>
          </cell>
          <cell r="H31">
            <v>555827</v>
          </cell>
        </row>
        <row r="32">
          <cell r="A32">
            <v>1269200690</v>
          </cell>
          <cell r="B32" t="str">
            <v xml:space="preserve">ארנונה תפן </v>
          </cell>
          <cell r="C32">
            <v>0</v>
          </cell>
          <cell r="D32">
            <v>318420.90000000002</v>
          </cell>
          <cell r="E32">
            <v>0</v>
          </cell>
          <cell r="F32">
            <v>110420.9</v>
          </cell>
          <cell r="G32">
            <v>208000</v>
          </cell>
          <cell r="H32">
            <v>214483.02</v>
          </cell>
        </row>
        <row r="33">
          <cell r="A33">
            <v>1281000490</v>
          </cell>
          <cell r="B33" t="str">
            <v xml:space="preserve">פיקוח על חוקי עזר 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17747</v>
          </cell>
        </row>
        <row r="34">
          <cell r="A34">
            <v>1281100490</v>
          </cell>
          <cell r="B34" t="str">
            <v xml:space="preserve">קנסות מינהליים </v>
          </cell>
          <cell r="C34">
            <v>0</v>
          </cell>
          <cell r="D34">
            <v>-1.1000000000000001</v>
          </cell>
          <cell r="E34">
            <v>1.1000000000000001</v>
          </cell>
          <cell r="F34">
            <v>0</v>
          </cell>
          <cell r="G34">
            <v>0</v>
          </cell>
          <cell r="H34">
            <v>1883.5</v>
          </cell>
        </row>
        <row r="35">
          <cell r="A35">
            <v>1311230420</v>
          </cell>
          <cell r="B35" t="str">
            <v xml:space="preserve">השת' בשכר משכ"ל </v>
          </cell>
          <cell r="C35">
            <v>0</v>
          </cell>
          <cell r="D35">
            <v>124835.61</v>
          </cell>
          <cell r="E35">
            <v>35164.39</v>
          </cell>
          <cell r="F35">
            <v>0</v>
          </cell>
          <cell r="G35">
            <v>160000</v>
          </cell>
          <cell r="H35">
            <v>126941.44</v>
          </cell>
        </row>
        <row r="36">
          <cell r="A36">
            <v>1311500920</v>
          </cell>
          <cell r="B36" t="str">
            <v>תיקון מפגעי בטיחות-הכנסות</v>
          </cell>
          <cell r="C36">
            <v>0</v>
          </cell>
          <cell r="D36">
            <v>0</v>
          </cell>
          <cell r="E36">
            <v>20000</v>
          </cell>
          <cell r="F36">
            <v>0</v>
          </cell>
          <cell r="G36">
            <v>20000</v>
          </cell>
          <cell r="H36">
            <v>16975.38</v>
          </cell>
        </row>
        <row r="37">
          <cell r="A37">
            <v>1311510920</v>
          </cell>
          <cell r="B37" t="str">
            <v xml:space="preserve">הנגשה טכנולוגית-הכנסות </v>
          </cell>
          <cell r="C37">
            <v>0</v>
          </cell>
          <cell r="D37">
            <v>0</v>
          </cell>
          <cell r="E37">
            <v>15000</v>
          </cell>
          <cell r="F37">
            <v>0</v>
          </cell>
          <cell r="G37">
            <v>15000</v>
          </cell>
          <cell r="H37">
            <v>14570</v>
          </cell>
        </row>
        <row r="38">
          <cell r="A38">
            <v>1311800920</v>
          </cell>
          <cell r="B38" t="str">
            <v>גפן מועצה - הכנסות -רשותי</v>
          </cell>
          <cell r="C38">
            <v>0</v>
          </cell>
          <cell r="D38">
            <v>172915.81</v>
          </cell>
          <cell r="E38">
            <v>83584.19</v>
          </cell>
          <cell r="F38">
            <v>0</v>
          </cell>
          <cell r="G38">
            <v>256500</v>
          </cell>
          <cell r="H38">
            <v>268666.96999999997</v>
          </cell>
        </row>
        <row r="39">
          <cell r="A39">
            <v>1312110920</v>
          </cell>
          <cell r="B39" t="str">
            <v xml:space="preserve">השתת.מש.החינוך גיל רך </v>
          </cell>
          <cell r="C39">
            <v>0</v>
          </cell>
          <cell r="D39">
            <v>73582.53</v>
          </cell>
          <cell r="E39">
            <v>0</v>
          </cell>
          <cell r="F39">
            <v>73582.53</v>
          </cell>
          <cell r="G39">
            <v>0</v>
          </cell>
          <cell r="H39">
            <v>0</v>
          </cell>
        </row>
        <row r="40">
          <cell r="A40">
            <v>1312120920</v>
          </cell>
          <cell r="B40" t="str">
            <v>השתת.מש.החינוך פדגוגי גיל</v>
          </cell>
          <cell r="C40">
            <v>0</v>
          </cell>
          <cell r="D40">
            <v>12201.6</v>
          </cell>
          <cell r="E40">
            <v>0</v>
          </cell>
          <cell r="F40">
            <v>12201.6</v>
          </cell>
          <cell r="G40">
            <v>0</v>
          </cell>
          <cell r="H40">
            <v>0</v>
          </cell>
        </row>
        <row r="41">
          <cell r="A41">
            <v>1312200420</v>
          </cell>
          <cell r="B41" t="str">
            <v>השת. הורים-ביטוח תאונות ת</v>
          </cell>
          <cell r="C41">
            <v>0</v>
          </cell>
          <cell r="D41">
            <v>39910.92</v>
          </cell>
          <cell r="E41">
            <v>0</v>
          </cell>
          <cell r="F41">
            <v>27910.92</v>
          </cell>
          <cell r="G41">
            <v>12000</v>
          </cell>
          <cell r="H41">
            <v>13163.18</v>
          </cell>
        </row>
        <row r="42">
          <cell r="A42">
            <v>1312200920</v>
          </cell>
          <cell r="B42" t="str">
            <v xml:space="preserve">השתת.ממשלה גני ילדים </v>
          </cell>
          <cell r="C42">
            <v>0</v>
          </cell>
          <cell r="D42">
            <v>1399369.31</v>
          </cell>
          <cell r="E42">
            <v>0</v>
          </cell>
          <cell r="F42">
            <v>299369.31</v>
          </cell>
          <cell r="G42">
            <v>1100000</v>
          </cell>
          <cell r="H42">
            <v>1162148.45</v>
          </cell>
        </row>
        <row r="43">
          <cell r="A43">
            <v>1312210920</v>
          </cell>
          <cell r="B43" t="str">
            <v xml:space="preserve">השתת. ממשלה חומרי מלאכה </v>
          </cell>
          <cell r="C43">
            <v>0</v>
          </cell>
          <cell r="D43">
            <v>2207.58</v>
          </cell>
          <cell r="E43">
            <v>792.42</v>
          </cell>
          <cell r="F43">
            <v>0</v>
          </cell>
          <cell r="G43">
            <v>3000</v>
          </cell>
          <cell r="H43">
            <v>2528.4699999999998</v>
          </cell>
        </row>
        <row r="44">
          <cell r="A44">
            <v>1312230420</v>
          </cell>
          <cell r="B44" t="str">
            <v>השת' הורים-סל תרבות תש"סא</v>
          </cell>
          <cell r="C44">
            <v>0</v>
          </cell>
          <cell r="D44">
            <v>8202.2000000000007</v>
          </cell>
          <cell r="E44">
            <v>21797.8</v>
          </cell>
          <cell r="F44">
            <v>0</v>
          </cell>
          <cell r="G44">
            <v>30000</v>
          </cell>
          <cell r="H44">
            <v>14703.2</v>
          </cell>
        </row>
        <row r="45">
          <cell r="A45">
            <v>1312230920</v>
          </cell>
          <cell r="B45" t="str">
            <v xml:space="preserve">הכנסות ממשלה שונות-גנים 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2920</v>
          </cell>
        </row>
        <row r="46">
          <cell r="A46">
            <v>1312250420</v>
          </cell>
          <cell r="B46" t="str">
            <v xml:space="preserve">אגרות חינוך העשרת גנים </v>
          </cell>
          <cell r="C46">
            <v>0</v>
          </cell>
          <cell r="D46">
            <v>121154</v>
          </cell>
          <cell r="E46">
            <v>88846</v>
          </cell>
          <cell r="F46">
            <v>0</v>
          </cell>
          <cell r="G46">
            <v>210000</v>
          </cell>
          <cell r="H46">
            <v>217025.6</v>
          </cell>
        </row>
        <row r="47">
          <cell r="A47">
            <v>1312600440</v>
          </cell>
          <cell r="B47" t="str">
            <v>השתתפות מועצות-אגרת תלמיד</v>
          </cell>
          <cell r="C47">
            <v>0</v>
          </cell>
          <cell r="D47">
            <v>474010.75</v>
          </cell>
          <cell r="E47">
            <v>0</v>
          </cell>
          <cell r="F47">
            <v>173010.75</v>
          </cell>
          <cell r="G47">
            <v>301000</v>
          </cell>
          <cell r="H47">
            <v>182122.5</v>
          </cell>
        </row>
        <row r="48">
          <cell r="A48">
            <v>1312600920</v>
          </cell>
          <cell r="B48" t="str">
            <v xml:space="preserve">השת' ממשלה חינוך מיוח </v>
          </cell>
          <cell r="C48">
            <v>0</v>
          </cell>
          <cell r="D48">
            <v>1383422.42</v>
          </cell>
          <cell r="E48">
            <v>166577.57999999999</v>
          </cell>
          <cell r="F48">
            <v>0</v>
          </cell>
          <cell r="G48">
            <v>1550000</v>
          </cell>
          <cell r="H48">
            <v>1025715.49</v>
          </cell>
        </row>
        <row r="49">
          <cell r="A49">
            <v>1312610920</v>
          </cell>
          <cell r="B49" t="str">
            <v>חינוך מיוחד - ממשלה - פע</v>
          </cell>
          <cell r="C49">
            <v>0</v>
          </cell>
          <cell r="D49">
            <v>99214.15</v>
          </cell>
          <cell r="E49">
            <v>0</v>
          </cell>
          <cell r="F49">
            <v>22214.15</v>
          </cell>
          <cell r="G49">
            <v>77000</v>
          </cell>
          <cell r="H49">
            <v>85232.56</v>
          </cell>
        </row>
        <row r="50">
          <cell r="A50">
            <v>1312620920</v>
          </cell>
          <cell r="B50" t="str">
            <v>ליווי צמוד הסעות-חינוך מי</v>
          </cell>
          <cell r="C50">
            <v>0</v>
          </cell>
          <cell r="D50">
            <v>559211.85</v>
          </cell>
          <cell r="E50">
            <v>0</v>
          </cell>
          <cell r="F50">
            <v>258211.85</v>
          </cell>
          <cell r="G50">
            <v>301000</v>
          </cell>
          <cell r="H50">
            <v>358025.44</v>
          </cell>
        </row>
        <row r="51">
          <cell r="A51">
            <v>1312630920</v>
          </cell>
          <cell r="B51" t="str">
            <v xml:space="preserve">שירותי היקף חינוך מיוחד </v>
          </cell>
          <cell r="C51">
            <v>0</v>
          </cell>
          <cell r="D51">
            <v>17512</v>
          </cell>
          <cell r="E51">
            <v>8488</v>
          </cell>
          <cell r="F51">
            <v>0</v>
          </cell>
          <cell r="G51">
            <v>26000</v>
          </cell>
          <cell r="H51">
            <v>13140</v>
          </cell>
        </row>
        <row r="52">
          <cell r="A52">
            <v>1312660920</v>
          </cell>
          <cell r="B52" t="str">
            <v xml:space="preserve">-205סייעות רפואיות </v>
          </cell>
          <cell r="C52">
            <v>0</v>
          </cell>
          <cell r="D52">
            <v>197800.52</v>
          </cell>
          <cell r="E52">
            <v>42199.48</v>
          </cell>
          <cell r="F52">
            <v>0</v>
          </cell>
          <cell r="G52">
            <v>240000</v>
          </cell>
          <cell r="H52">
            <v>276849.94</v>
          </cell>
        </row>
        <row r="53">
          <cell r="A53">
            <v>1312800420</v>
          </cell>
          <cell r="B53" t="str">
            <v xml:space="preserve">קייטנות לגני ילדים_הורים </v>
          </cell>
          <cell r="C53">
            <v>0</v>
          </cell>
          <cell r="D53">
            <v>57660</v>
          </cell>
          <cell r="E53">
            <v>62340</v>
          </cell>
          <cell r="F53">
            <v>0</v>
          </cell>
          <cell r="G53">
            <v>120000</v>
          </cell>
          <cell r="H53">
            <v>63472.4</v>
          </cell>
        </row>
        <row r="54">
          <cell r="A54">
            <v>1312800920</v>
          </cell>
          <cell r="B54" t="str">
            <v xml:space="preserve">מ.החינוך-קייטנות א-ב </v>
          </cell>
          <cell r="C54">
            <v>0</v>
          </cell>
          <cell r="D54">
            <v>25661.71</v>
          </cell>
          <cell r="E54">
            <v>0</v>
          </cell>
          <cell r="F54">
            <v>25661.71</v>
          </cell>
          <cell r="G54">
            <v>0</v>
          </cell>
          <cell r="H54">
            <v>106252.27</v>
          </cell>
        </row>
        <row r="55">
          <cell r="A55">
            <v>1312806420</v>
          </cell>
          <cell r="B55" t="str">
            <v xml:space="preserve">קייטנות גנים-השתת.הורים </v>
          </cell>
          <cell r="C55">
            <v>0</v>
          </cell>
          <cell r="D55">
            <v>59400</v>
          </cell>
          <cell r="E55">
            <v>0</v>
          </cell>
          <cell r="F55">
            <v>59400</v>
          </cell>
          <cell r="G55">
            <v>0</v>
          </cell>
          <cell r="H55">
            <v>60750</v>
          </cell>
        </row>
        <row r="56">
          <cell r="A56">
            <v>1313200420</v>
          </cell>
          <cell r="B56" t="str">
            <v>השת הורים - ביטוח תאונות-</v>
          </cell>
          <cell r="C56">
            <v>0</v>
          </cell>
          <cell r="D56">
            <v>29600</v>
          </cell>
          <cell r="E56">
            <v>0</v>
          </cell>
          <cell r="F56">
            <v>5600</v>
          </cell>
          <cell r="G56">
            <v>24000</v>
          </cell>
          <cell r="H56">
            <v>0</v>
          </cell>
        </row>
        <row r="57">
          <cell r="A57">
            <v>1313210920</v>
          </cell>
          <cell r="B57" t="str">
            <v xml:space="preserve">השת' ממשלה - חומרי מלאכה 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8659.83</v>
          </cell>
        </row>
        <row r="58">
          <cell r="A58">
            <v>1313250920</v>
          </cell>
          <cell r="B58" t="str">
            <v xml:space="preserve">השת' ממשלה - מזכירות </v>
          </cell>
          <cell r="C58">
            <v>0</v>
          </cell>
          <cell r="D58">
            <v>16223.24</v>
          </cell>
          <cell r="E58">
            <v>0</v>
          </cell>
          <cell r="F58">
            <v>6223.24</v>
          </cell>
          <cell r="G58">
            <v>10000</v>
          </cell>
          <cell r="H58">
            <v>14009.56</v>
          </cell>
        </row>
        <row r="59">
          <cell r="A59">
            <v>1313251920</v>
          </cell>
          <cell r="B59" t="str">
            <v xml:space="preserve">635 - תוכנית תקשוב </v>
          </cell>
          <cell r="C59">
            <v>0</v>
          </cell>
          <cell r="D59">
            <v>0</v>
          </cell>
          <cell r="E59">
            <v>0</v>
          </cell>
          <cell r="F59">
            <v>20880</v>
          </cell>
          <cell r="G59">
            <v>-20880</v>
          </cell>
          <cell r="H59">
            <v>-20880</v>
          </cell>
        </row>
        <row r="60">
          <cell r="A60">
            <v>1313260920</v>
          </cell>
          <cell r="B60" t="str">
            <v xml:space="preserve">השת' ממשלה - שרתים </v>
          </cell>
          <cell r="C60">
            <v>0</v>
          </cell>
          <cell r="D60">
            <v>51066.44</v>
          </cell>
          <cell r="E60">
            <v>0</v>
          </cell>
          <cell r="F60">
            <v>16066.44</v>
          </cell>
          <cell r="G60">
            <v>35000</v>
          </cell>
          <cell r="H60">
            <v>44025.54</v>
          </cell>
        </row>
        <row r="61">
          <cell r="A61">
            <v>1313270920</v>
          </cell>
          <cell r="B61" t="str">
            <v xml:space="preserve">השת.ממשלה-דמי שכפול 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11231.16</v>
          </cell>
        </row>
        <row r="62">
          <cell r="A62">
            <v>1313285920</v>
          </cell>
          <cell r="B62" t="str">
            <v xml:space="preserve">הכנסות ממשלה גפן-קשת </v>
          </cell>
          <cell r="C62">
            <v>0</v>
          </cell>
          <cell r="D62">
            <v>50017.87</v>
          </cell>
          <cell r="E62">
            <v>0</v>
          </cell>
          <cell r="F62">
            <v>50017.87</v>
          </cell>
          <cell r="G62">
            <v>0</v>
          </cell>
          <cell r="H62">
            <v>0</v>
          </cell>
        </row>
        <row r="63">
          <cell r="A63">
            <v>1313291920</v>
          </cell>
          <cell r="B63" t="str">
            <v>מסגרות חינוכיות בחופשות -</v>
          </cell>
          <cell r="C63">
            <v>0</v>
          </cell>
          <cell r="D63">
            <v>153817.1</v>
          </cell>
          <cell r="E63">
            <v>0</v>
          </cell>
          <cell r="F63">
            <v>116817.1</v>
          </cell>
          <cell r="G63">
            <v>37000</v>
          </cell>
          <cell r="H63">
            <v>-15788.72</v>
          </cell>
        </row>
        <row r="64">
          <cell r="A64">
            <v>1313299920</v>
          </cell>
          <cell r="B64" t="str">
            <v xml:space="preserve">הכנסות ממשלה שונות-קשת 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-19040</v>
          </cell>
        </row>
        <row r="65">
          <cell r="A65">
            <v>1313299970</v>
          </cell>
          <cell r="B65" t="str">
            <v>הכנסות מ.הביטחון-נאמני קו</v>
          </cell>
          <cell r="C65">
            <v>0</v>
          </cell>
          <cell r="D65">
            <v>-32963</v>
          </cell>
          <cell r="E65">
            <v>32963</v>
          </cell>
          <cell r="F65">
            <v>0</v>
          </cell>
          <cell r="G65">
            <v>0</v>
          </cell>
          <cell r="H65">
            <v>778</v>
          </cell>
        </row>
        <row r="66">
          <cell r="A66">
            <v>1313800920</v>
          </cell>
          <cell r="B66" t="str">
            <v xml:space="preserve">הכנסות ממשלה - שונות </v>
          </cell>
          <cell r="C66">
            <v>0</v>
          </cell>
          <cell r="D66">
            <v>4153</v>
          </cell>
          <cell r="E66">
            <v>0</v>
          </cell>
          <cell r="F66">
            <v>4153</v>
          </cell>
          <cell r="G66">
            <v>0</v>
          </cell>
          <cell r="H66">
            <v>353502.83</v>
          </cell>
        </row>
        <row r="67">
          <cell r="A67">
            <v>1313900920</v>
          </cell>
          <cell r="B67" t="str">
            <v xml:space="preserve">ניהול עצמי קשת </v>
          </cell>
          <cell r="C67">
            <v>0</v>
          </cell>
          <cell r="D67">
            <v>483483.05</v>
          </cell>
          <cell r="E67">
            <v>0</v>
          </cell>
          <cell r="F67">
            <v>43483.05</v>
          </cell>
          <cell r="G67">
            <v>440000</v>
          </cell>
          <cell r="H67">
            <v>433352.33</v>
          </cell>
        </row>
        <row r="68">
          <cell r="A68">
            <v>1314000420</v>
          </cell>
          <cell r="B68" t="str">
            <v xml:space="preserve">חט"ב-ביטוח תאונות </v>
          </cell>
          <cell r="C68">
            <v>0</v>
          </cell>
          <cell r="D68">
            <v>18630</v>
          </cell>
          <cell r="E68">
            <v>0</v>
          </cell>
          <cell r="F68">
            <v>630</v>
          </cell>
          <cell r="G68">
            <v>18000</v>
          </cell>
          <cell r="H68">
            <v>0</v>
          </cell>
        </row>
        <row r="69">
          <cell r="A69">
            <v>1314100920</v>
          </cell>
          <cell r="B69" t="str">
            <v>השת' ממשלה חט"ב חומרי מלא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12967.32</v>
          </cell>
        </row>
        <row r="70">
          <cell r="A70">
            <v>1314300920</v>
          </cell>
          <cell r="B70" t="str">
            <v xml:space="preserve">השתת. ממשלה מינהלה </v>
          </cell>
          <cell r="C70">
            <v>0</v>
          </cell>
          <cell r="D70">
            <v>794390.38</v>
          </cell>
          <cell r="E70">
            <v>0</v>
          </cell>
          <cell r="F70">
            <v>44390.38</v>
          </cell>
          <cell r="G70">
            <v>750000</v>
          </cell>
          <cell r="H70">
            <v>721584.87</v>
          </cell>
        </row>
        <row r="71">
          <cell r="A71">
            <v>1314400420</v>
          </cell>
          <cell r="B71" t="str">
            <v>חט"ב-השתת' הורים בשכר לימ</v>
          </cell>
          <cell r="C71">
            <v>0</v>
          </cell>
          <cell r="D71">
            <v>295394.64</v>
          </cell>
          <cell r="E71">
            <v>334605.36</v>
          </cell>
          <cell r="F71">
            <v>0</v>
          </cell>
          <cell r="G71">
            <v>630000</v>
          </cell>
          <cell r="H71">
            <v>424538.24</v>
          </cell>
        </row>
        <row r="72">
          <cell r="A72">
            <v>1314400920</v>
          </cell>
          <cell r="B72" t="str">
            <v xml:space="preserve">004 -מקצועות המדעים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12664.26</v>
          </cell>
        </row>
        <row r="73">
          <cell r="A73">
            <v>1314410920</v>
          </cell>
          <cell r="B73" t="str">
            <v>411 מקצעות המורשת חינוך מ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33771.360000000001</v>
          </cell>
        </row>
        <row r="74">
          <cell r="A74">
            <v>1314610920</v>
          </cell>
          <cell r="B74" t="str">
            <v xml:space="preserve">הכנסות שונות חט"ב </v>
          </cell>
          <cell r="C74">
            <v>0</v>
          </cell>
          <cell r="D74">
            <v>60607.12</v>
          </cell>
          <cell r="E74">
            <v>14392.88</v>
          </cell>
          <cell r="F74">
            <v>0</v>
          </cell>
          <cell r="G74">
            <v>75000</v>
          </cell>
          <cell r="H74">
            <v>45961.48</v>
          </cell>
        </row>
        <row r="75">
          <cell r="A75">
            <v>1314700920</v>
          </cell>
          <cell r="B75" t="str">
            <v xml:space="preserve">השת' בעלויות טיולים-חט"ב </v>
          </cell>
          <cell r="C75">
            <v>0</v>
          </cell>
          <cell r="D75">
            <v>89675.18</v>
          </cell>
          <cell r="E75">
            <v>0</v>
          </cell>
          <cell r="F75">
            <v>675.18</v>
          </cell>
          <cell r="G75">
            <v>89000</v>
          </cell>
          <cell r="H75">
            <v>83944.97</v>
          </cell>
        </row>
        <row r="76">
          <cell r="A76">
            <v>1314800920</v>
          </cell>
          <cell r="B76" t="str">
            <v xml:space="preserve">גפן אמירים - הכנסות </v>
          </cell>
          <cell r="C76">
            <v>0</v>
          </cell>
          <cell r="D76">
            <v>8593.23</v>
          </cell>
          <cell r="E76">
            <v>231406.77</v>
          </cell>
          <cell r="F76">
            <v>0</v>
          </cell>
          <cell r="G76">
            <v>240000</v>
          </cell>
          <cell r="H76">
            <v>194940.15</v>
          </cell>
        </row>
        <row r="77">
          <cell r="A77">
            <v>1314810920</v>
          </cell>
          <cell r="B77" t="str">
            <v xml:space="preserve">הכנסות גפן מאמירים </v>
          </cell>
          <cell r="C77">
            <v>0</v>
          </cell>
          <cell r="D77">
            <v>19451</v>
          </cell>
          <cell r="E77">
            <v>0</v>
          </cell>
          <cell r="F77">
            <v>19451</v>
          </cell>
          <cell r="G77">
            <v>0</v>
          </cell>
          <cell r="H77">
            <v>0</v>
          </cell>
        </row>
        <row r="78">
          <cell r="A78">
            <v>1315100920</v>
          </cell>
          <cell r="B78" t="str">
            <v>בי"ס תפן - השת' משרד החינ</v>
          </cell>
          <cell r="C78">
            <v>0</v>
          </cell>
          <cell r="D78">
            <v>14056238.27</v>
          </cell>
          <cell r="E78">
            <v>0</v>
          </cell>
          <cell r="F78">
            <v>756238.27</v>
          </cell>
          <cell r="G78">
            <v>13300000</v>
          </cell>
          <cell r="H78">
            <v>13341796.73</v>
          </cell>
        </row>
        <row r="79">
          <cell r="A79">
            <v>1315117920</v>
          </cell>
          <cell r="B79" t="str">
            <v xml:space="preserve">-330גננות עובדות מדינה </v>
          </cell>
          <cell r="C79">
            <v>0</v>
          </cell>
          <cell r="D79">
            <v>-323297.96000000002</v>
          </cell>
          <cell r="E79">
            <v>323297.96000000002</v>
          </cell>
          <cell r="F79">
            <v>0</v>
          </cell>
          <cell r="G79">
            <v>0</v>
          </cell>
          <cell r="H79">
            <v>-223532.04</v>
          </cell>
        </row>
        <row r="80">
          <cell r="A80">
            <v>1315122920</v>
          </cell>
          <cell r="B80" t="str">
            <v xml:space="preserve">-910עוזרות גננות </v>
          </cell>
          <cell r="C80">
            <v>0</v>
          </cell>
          <cell r="D80">
            <v>167764.15</v>
          </cell>
          <cell r="E80">
            <v>0</v>
          </cell>
          <cell r="F80">
            <v>167764.15</v>
          </cell>
          <cell r="G80">
            <v>0</v>
          </cell>
          <cell r="H80">
            <v>90971.55</v>
          </cell>
        </row>
        <row r="81">
          <cell r="A81">
            <v>1315123920</v>
          </cell>
          <cell r="B81" t="str">
            <v xml:space="preserve">-300 שכ"ל קדם חובה </v>
          </cell>
          <cell r="C81">
            <v>0</v>
          </cell>
          <cell r="D81">
            <v>252280.29</v>
          </cell>
          <cell r="E81">
            <v>0</v>
          </cell>
          <cell r="F81">
            <v>252280.29</v>
          </cell>
          <cell r="G81">
            <v>0</v>
          </cell>
          <cell r="H81">
            <v>256695.2</v>
          </cell>
        </row>
        <row r="82">
          <cell r="A82">
            <v>1315180920</v>
          </cell>
          <cell r="B82" t="str">
            <v xml:space="preserve">גפן תפן - הכנסות </v>
          </cell>
          <cell r="C82">
            <v>0</v>
          </cell>
          <cell r="D82">
            <v>313513.59000000003</v>
          </cell>
          <cell r="E82">
            <v>0</v>
          </cell>
          <cell r="F82">
            <v>63513.59</v>
          </cell>
          <cell r="G82">
            <v>250000</v>
          </cell>
          <cell r="H82">
            <v>136494.07999999999</v>
          </cell>
        </row>
        <row r="83">
          <cell r="A83">
            <v>1315183920</v>
          </cell>
          <cell r="B83" t="str">
            <v xml:space="preserve">הכנסות גפן מתפן </v>
          </cell>
          <cell r="C83">
            <v>0</v>
          </cell>
          <cell r="D83">
            <v>21086</v>
          </cell>
          <cell r="E83">
            <v>0</v>
          </cell>
          <cell r="F83">
            <v>21086</v>
          </cell>
          <cell r="G83">
            <v>0</v>
          </cell>
          <cell r="H83">
            <v>0</v>
          </cell>
        </row>
        <row r="84">
          <cell r="A84">
            <v>1315200420</v>
          </cell>
          <cell r="B84" t="str">
            <v xml:space="preserve">אגרות חינוך תיכון </v>
          </cell>
          <cell r="C84">
            <v>0</v>
          </cell>
          <cell r="D84">
            <v>427966.13</v>
          </cell>
          <cell r="E84">
            <v>0</v>
          </cell>
          <cell r="F84">
            <v>57966.13</v>
          </cell>
          <cell r="G84">
            <v>370000</v>
          </cell>
          <cell r="H84">
            <v>508029.88</v>
          </cell>
        </row>
        <row r="85">
          <cell r="A85">
            <v>1315205920</v>
          </cell>
          <cell r="B85" t="str">
            <v>502 - בחינות ביגרות אחה"צ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115.84</v>
          </cell>
        </row>
        <row r="86">
          <cell r="A86">
            <v>1315210420</v>
          </cell>
          <cell r="B86" t="str">
            <v>תיכון אמירים-ב.תאונות איש</v>
          </cell>
          <cell r="C86">
            <v>0</v>
          </cell>
          <cell r="D86">
            <v>18561</v>
          </cell>
          <cell r="E86">
            <v>1439</v>
          </cell>
          <cell r="F86">
            <v>0</v>
          </cell>
          <cell r="G86">
            <v>20000</v>
          </cell>
          <cell r="H86">
            <v>0</v>
          </cell>
        </row>
        <row r="87">
          <cell r="A87">
            <v>1315210920</v>
          </cell>
          <cell r="B87" t="str">
            <v xml:space="preserve">תיכון אמירים - מ. החינוך </v>
          </cell>
          <cell r="C87">
            <v>0</v>
          </cell>
          <cell r="D87">
            <v>8148929.1799999997</v>
          </cell>
          <cell r="E87">
            <v>0</v>
          </cell>
          <cell r="F87">
            <v>1008429.18</v>
          </cell>
          <cell r="G87">
            <v>7140500</v>
          </cell>
          <cell r="H87">
            <v>7979289.1500000004</v>
          </cell>
        </row>
        <row r="88">
          <cell r="A88">
            <v>1315212920</v>
          </cell>
          <cell r="B88" t="str">
            <v xml:space="preserve">אמירים-הכנסות ממשלה </v>
          </cell>
          <cell r="C88">
            <v>0</v>
          </cell>
          <cell r="D88">
            <v>1000000</v>
          </cell>
          <cell r="E88">
            <v>0</v>
          </cell>
          <cell r="F88">
            <v>0</v>
          </cell>
          <cell r="G88">
            <v>1000000</v>
          </cell>
          <cell r="H88">
            <v>178000</v>
          </cell>
        </row>
        <row r="89">
          <cell r="A89">
            <v>1315237920</v>
          </cell>
          <cell r="B89" t="str">
            <v xml:space="preserve">אמירים-מענק יובל - חטב </v>
          </cell>
          <cell r="C89">
            <v>0</v>
          </cell>
          <cell r="D89">
            <v>85857.45</v>
          </cell>
          <cell r="E89">
            <v>0</v>
          </cell>
          <cell r="F89">
            <v>4857.45</v>
          </cell>
          <cell r="G89">
            <v>81000</v>
          </cell>
          <cell r="H89">
            <v>80708.69</v>
          </cell>
        </row>
        <row r="90">
          <cell r="A90">
            <v>1315271920</v>
          </cell>
          <cell r="B90" t="str">
            <v>171 - סייעות כיתתיות אמיר</v>
          </cell>
          <cell r="C90">
            <v>0</v>
          </cell>
          <cell r="D90">
            <v>806576.87</v>
          </cell>
          <cell r="E90">
            <v>0</v>
          </cell>
          <cell r="F90">
            <v>671576.87</v>
          </cell>
          <cell r="G90">
            <v>135000</v>
          </cell>
          <cell r="H90">
            <v>137071.67000000001</v>
          </cell>
        </row>
        <row r="91">
          <cell r="A91">
            <v>1315654920</v>
          </cell>
          <cell r="B91" t="str">
            <v xml:space="preserve">גמול חינוך מיוחד חט"ע </v>
          </cell>
          <cell r="C91">
            <v>0</v>
          </cell>
          <cell r="D91">
            <v>5109.08</v>
          </cell>
          <cell r="E91">
            <v>0</v>
          </cell>
          <cell r="F91">
            <v>5109.08</v>
          </cell>
          <cell r="G91">
            <v>0</v>
          </cell>
          <cell r="H91">
            <v>3815.08</v>
          </cell>
        </row>
        <row r="92">
          <cell r="A92">
            <v>1317100920</v>
          </cell>
          <cell r="B92" t="str">
            <v xml:space="preserve">השתת.ממשלה-שמירה </v>
          </cell>
          <cell r="C92">
            <v>0</v>
          </cell>
          <cell r="D92">
            <v>401149.07</v>
          </cell>
          <cell r="E92">
            <v>0</v>
          </cell>
          <cell r="F92">
            <v>76149.070000000007</v>
          </cell>
          <cell r="G92">
            <v>325000</v>
          </cell>
          <cell r="H92">
            <v>392047.71</v>
          </cell>
        </row>
        <row r="93">
          <cell r="A93">
            <v>1317110920</v>
          </cell>
          <cell r="B93" t="str">
            <v xml:space="preserve">השת' ממשלה קב"ט מוס"ח </v>
          </cell>
          <cell r="C93">
            <v>0</v>
          </cell>
          <cell r="D93">
            <v>61301.82</v>
          </cell>
          <cell r="E93">
            <v>0</v>
          </cell>
          <cell r="F93">
            <v>3301.82</v>
          </cell>
          <cell r="G93">
            <v>58000</v>
          </cell>
          <cell r="H93">
            <v>54130.14</v>
          </cell>
        </row>
        <row r="94">
          <cell r="A94">
            <v>1317200420</v>
          </cell>
          <cell r="B94" t="str">
            <v xml:space="preserve">השת' שמירה בי"ס תפן </v>
          </cell>
          <cell r="C94">
            <v>0</v>
          </cell>
          <cell r="D94">
            <v>63251.53</v>
          </cell>
          <cell r="E94">
            <v>0</v>
          </cell>
          <cell r="F94">
            <v>16251.53</v>
          </cell>
          <cell r="G94">
            <v>47000</v>
          </cell>
          <cell r="H94">
            <v>60115.33</v>
          </cell>
        </row>
        <row r="95">
          <cell r="A95">
            <v>1317310920</v>
          </cell>
          <cell r="B95" t="str">
            <v xml:space="preserve">השת' ממשלה-הדרכת פסיכול </v>
          </cell>
          <cell r="C95">
            <v>0</v>
          </cell>
          <cell r="D95">
            <v>12771</v>
          </cell>
          <cell r="E95">
            <v>0</v>
          </cell>
          <cell r="F95">
            <v>12771</v>
          </cell>
          <cell r="G95">
            <v>0</v>
          </cell>
          <cell r="H95">
            <v>0</v>
          </cell>
        </row>
        <row r="96">
          <cell r="A96">
            <v>1317700920</v>
          </cell>
          <cell r="B96" t="str">
            <v xml:space="preserve">השת' ממשלה קב"ס </v>
          </cell>
          <cell r="C96">
            <v>0</v>
          </cell>
          <cell r="D96">
            <v>137688.71</v>
          </cell>
          <cell r="E96">
            <v>0</v>
          </cell>
          <cell r="F96">
            <v>26688.71</v>
          </cell>
          <cell r="G96">
            <v>111000</v>
          </cell>
          <cell r="H96">
            <v>114405.72</v>
          </cell>
        </row>
        <row r="97">
          <cell r="A97">
            <v>1317800920</v>
          </cell>
          <cell r="B97" t="str">
            <v xml:space="preserve">השת.ממשלה-הסעות_ח.מיוחד </v>
          </cell>
          <cell r="C97">
            <v>0</v>
          </cell>
          <cell r="D97">
            <v>296089.78999999998</v>
          </cell>
          <cell r="E97">
            <v>3910.21</v>
          </cell>
          <cell r="F97">
            <v>0</v>
          </cell>
          <cell r="G97">
            <v>300000</v>
          </cell>
          <cell r="H97">
            <v>267892.75</v>
          </cell>
        </row>
        <row r="98">
          <cell r="A98">
            <v>1317810920</v>
          </cell>
          <cell r="B98" t="str">
            <v xml:space="preserve">השת' ממשלה - הסעות חינוך </v>
          </cell>
          <cell r="C98">
            <v>0</v>
          </cell>
          <cell r="D98">
            <v>84715.38</v>
          </cell>
          <cell r="E98">
            <v>30284.62</v>
          </cell>
          <cell r="F98">
            <v>0</v>
          </cell>
          <cell r="G98">
            <v>115000</v>
          </cell>
          <cell r="H98">
            <v>124864.61</v>
          </cell>
        </row>
        <row r="99">
          <cell r="A99">
            <v>1317940990</v>
          </cell>
          <cell r="B99" t="str">
            <v>מ.החינוך-פעולות אבטחה טיו</v>
          </cell>
          <cell r="C99">
            <v>0</v>
          </cell>
          <cell r="D99">
            <v>0</v>
          </cell>
          <cell r="E99">
            <v>45000</v>
          </cell>
          <cell r="F99">
            <v>0</v>
          </cell>
          <cell r="G99">
            <v>45000</v>
          </cell>
          <cell r="H99">
            <v>45775</v>
          </cell>
        </row>
        <row r="100">
          <cell r="A100">
            <v>1322400420</v>
          </cell>
          <cell r="B100" t="str">
            <v xml:space="preserve">השכלת מבוגרים - קתדרה </v>
          </cell>
          <cell r="C100">
            <v>0</v>
          </cell>
          <cell r="D100">
            <v>0.2</v>
          </cell>
          <cell r="E100">
            <v>0</v>
          </cell>
          <cell r="F100">
            <v>0.2</v>
          </cell>
          <cell r="G100">
            <v>0</v>
          </cell>
          <cell r="H100">
            <v>0</v>
          </cell>
        </row>
        <row r="101">
          <cell r="A101">
            <v>1328000920</v>
          </cell>
          <cell r="B101" t="str">
            <v>נוער - הכנסות משרד החינוך</v>
          </cell>
          <cell r="C101">
            <v>0</v>
          </cell>
          <cell r="D101">
            <v>26000.04</v>
          </cell>
          <cell r="E101">
            <v>0</v>
          </cell>
          <cell r="F101">
            <v>26000.04</v>
          </cell>
          <cell r="G101">
            <v>0</v>
          </cell>
          <cell r="H101">
            <v>0</v>
          </cell>
        </row>
        <row r="102">
          <cell r="A102">
            <v>1328000990</v>
          </cell>
          <cell r="B102" t="str">
            <v>השתת.מש.בט.פנים-מנ.אלימות</v>
          </cell>
          <cell r="C102">
            <v>0</v>
          </cell>
          <cell r="D102">
            <v>142944</v>
          </cell>
          <cell r="E102">
            <v>0</v>
          </cell>
          <cell r="F102">
            <v>7444</v>
          </cell>
          <cell r="G102">
            <v>135500</v>
          </cell>
          <cell r="H102">
            <v>154044</v>
          </cell>
        </row>
        <row r="103">
          <cell r="A103">
            <v>1328100490</v>
          </cell>
          <cell r="B103" t="str">
            <v xml:space="preserve">מוגנות-הכנסות עצמיות </v>
          </cell>
          <cell r="C103">
            <v>0</v>
          </cell>
          <cell r="D103">
            <v>2850</v>
          </cell>
          <cell r="E103">
            <v>0</v>
          </cell>
          <cell r="F103">
            <v>350</v>
          </cell>
          <cell r="G103">
            <v>2500</v>
          </cell>
          <cell r="H103">
            <v>0</v>
          </cell>
        </row>
        <row r="104">
          <cell r="A104">
            <v>1328170920</v>
          </cell>
          <cell r="B104" t="str">
            <v>תוכנית מנ"ע-מניעת נשירה ע</v>
          </cell>
          <cell r="C104">
            <v>0</v>
          </cell>
          <cell r="D104">
            <v>36460.550000000003</v>
          </cell>
          <cell r="E104">
            <v>0</v>
          </cell>
          <cell r="F104">
            <v>2460.5500000000002</v>
          </cell>
          <cell r="G104">
            <v>34000</v>
          </cell>
          <cell r="H104">
            <v>34447</v>
          </cell>
        </row>
        <row r="105">
          <cell r="A105">
            <v>1341000930</v>
          </cell>
          <cell r="B105" t="str">
            <v xml:space="preserve">שכר רווחה </v>
          </cell>
          <cell r="C105">
            <v>0</v>
          </cell>
          <cell r="D105">
            <v>628880</v>
          </cell>
          <cell r="E105">
            <v>0</v>
          </cell>
          <cell r="F105">
            <v>178380</v>
          </cell>
          <cell r="G105">
            <v>450500</v>
          </cell>
          <cell r="H105">
            <v>655270</v>
          </cell>
        </row>
        <row r="106">
          <cell r="A106">
            <v>1341010930</v>
          </cell>
          <cell r="B106" t="str">
            <v xml:space="preserve">מנהליות </v>
          </cell>
          <cell r="C106">
            <v>0</v>
          </cell>
          <cell r="D106">
            <v>47420</v>
          </cell>
          <cell r="E106">
            <v>33730</v>
          </cell>
          <cell r="F106">
            <v>0</v>
          </cell>
          <cell r="G106">
            <v>81150</v>
          </cell>
          <cell r="H106">
            <v>65856</v>
          </cell>
        </row>
        <row r="107">
          <cell r="A107">
            <v>1341100420</v>
          </cell>
          <cell r="B107" t="str">
            <v xml:space="preserve">מכירת שרותי רווחה </v>
          </cell>
          <cell r="C107">
            <v>0</v>
          </cell>
          <cell r="D107">
            <v>36915</v>
          </cell>
          <cell r="E107">
            <v>0</v>
          </cell>
          <cell r="F107">
            <v>36915</v>
          </cell>
          <cell r="G107">
            <v>0</v>
          </cell>
          <cell r="H107">
            <v>19771</v>
          </cell>
        </row>
        <row r="108">
          <cell r="A108">
            <v>1341100930</v>
          </cell>
          <cell r="B108" t="str">
            <v xml:space="preserve">פעולות אירגוניות-הכנסות </v>
          </cell>
          <cell r="C108">
            <v>0</v>
          </cell>
          <cell r="D108">
            <v>10000</v>
          </cell>
          <cell r="E108">
            <v>0</v>
          </cell>
          <cell r="F108">
            <v>10000</v>
          </cell>
          <cell r="G108">
            <v>0</v>
          </cell>
          <cell r="H108">
            <v>0</v>
          </cell>
        </row>
        <row r="109">
          <cell r="A109">
            <v>1341200930</v>
          </cell>
          <cell r="B109" t="str">
            <v xml:space="preserve">רווחה- הכנסות שונות </v>
          </cell>
          <cell r="C109">
            <v>0</v>
          </cell>
          <cell r="D109">
            <v>300000</v>
          </cell>
          <cell r="E109">
            <v>0</v>
          </cell>
          <cell r="F109">
            <v>300000</v>
          </cell>
          <cell r="G109">
            <v>0</v>
          </cell>
          <cell r="H109">
            <v>0</v>
          </cell>
        </row>
        <row r="110">
          <cell r="A110">
            <v>1342200420</v>
          </cell>
          <cell r="B110" t="str">
            <v xml:space="preserve">הכנסות חנות מתנדבים </v>
          </cell>
          <cell r="C110">
            <v>0</v>
          </cell>
          <cell r="D110">
            <v>266925.40000000002</v>
          </cell>
          <cell r="E110">
            <v>0</v>
          </cell>
          <cell r="F110">
            <v>46925.4</v>
          </cell>
          <cell r="G110">
            <v>220000</v>
          </cell>
          <cell r="H110">
            <v>318212</v>
          </cell>
        </row>
        <row r="111">
          <cell r="A111">
            <v>1342200930</v>
          </cell>
          <cell r="B111" t="str">
            <v xml:space="preserve">רווחת הפרט והמשפחה </v>
          </cell>
          <cell r="C111">
            <v>0</v>
          </cell>
          <cell r="D111">
            <v>48864</v>
          </cell>
          <cell r="E111">
            <v>102636</v>
          </cell>
          <cell r="F111">
            <v>0</v>
          </cell>
          <cell r="G111">
            <v>151500</v>
          </cell>
          <cell r="H111">
            <v>51302</v>
          </cell>
        </row>
        <row r="112">
          <cell r="A112">
            <v>1342210420</v>
          </cell>
          <cell r="B112" t="str">
            <v xml:space="preserve">פרוייקט קפה בוקר </v>
          </cell>
          <cell r="C112">
            <v>0</v>
          </cell>
          <cell r="D112">
            <v>26745</v>
          </cell>
          <cell r="E112">
            <v>355</v>
          </cell>
          <cell r="F112">
            <v>0</v>
          </cell>
          <cell r="G112">
            <v>27100</v>
          </cell>
          <cell r="H112">
            <v>7690</v>
          </cell>
        </row>
        <row r="113">
          <cell r="A113">
            <v>1342400930</v>
          </cell>
          <cell r="B113" t="str">
            <v>מרכזי טיפול באלימות-הכנסו</v>
          </cell>
          <cell r="C113">
            <v>0</v>
          </cell>
          <cell r="D113">
            <v>79012</v>
          </cell>
          <cell r="E113">
            <v>0</v>
          </cell>
          <cell r="F113">
            <v>79012</v>
          </cell>
          <cell r="G113">
            <v>0</v>
          </cell>
          <cell r="H113">
            <v>57677</v>
          </cell>
        </row>
        <row r="114">
          <cell r="A114">
            <v>1342420420</v>
          </cell>
          <cell r="B114" t="str">
            <v xml:space="preserve">תחנה לטיפול משפחתי-הורים </v>
          </cell>
          <cell r="C114">
            <v>0</v>
          </cell>
          <cell r="D114">
            <v>58105</v>
          </cell>
          <cell r="E114">
            <v>0</v>
          </cell>
          <cell r="F114">
            <v>18105</v>
          </cell>
          <cell r="G114">
            <v>40000</v>
          </cell>
          <cell r="H114">
            <v>37785</v>
          </cell>
        </row>
        <row r="115">
          <cell r="A115">
            <v>1342420930</v>
          </cell>
          <cell r="B115" t="str">
            <v>תחנה לטיפול משפחתי-מ.רווח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-7756</v>
          </cell>
        </row>
        <row r="116">
          <cell r="A116">
            <v>1342430930</v>
          </cell>
          <cell r="B116" t="str">
            <v>פגיעות מיניות בגירים-הכנס</v>
          </cell>
          <cell r="C116">
            <v>0</v>
          </cell>
          <cell r="D116">
            <v>14546</v>
          </cell>
          <cell r="E116">
            <v>0</v>
          </cell>
          <cell r="F116">
            <v>14546</v>
          </cell>
          <cell r="G116">
            <v>0</v>
          </cell>
          <cell r="H116">
            <v>28317</v>
          </cell>
        </row>
        <row r="117">
          <cell r="A117">
            <v>1343500420</v>
          </cell>
          <cell r="B117" t="str">
            <v>טיפול בילד בקהילה-הכנס' ע</v>
          </cell>
          <cell r="C117">
            <v>0</v>
          </cell>
          <cell r="D117">
            <v>6004</v>
          </cell>
          <cell r="E117">
            <v>0</v>
          </cell>
          <cell r="F117">
            <v>6004</v>
          </cell>
          <cell r="G117">
            <v>0</v>
          </cell>
          <cell r="H117">
            <v>6310</v>
          </cell>
        </row>
        <row r="118">
          <cell r="A118">
            <v>1343500930</v>
          </cell>
          <cell r="B118" t="str">
            <v>טיפול בילד בקהילה-הכנס' מ</v>
          </cell>
          <cell r="C118">
            <v>0</v>
          </cell>
          <cell r="D118">
            <v>117104</v>
          </cell>
          <cell r="E118">
            <v>524146</v>
          </cell>
          <cell r="F118">
            <v>0</v>
          </cell>
          <cell r="G118">
            <v>641250</v>
          </cell>
          <cell r="H118">
            <v>194265</v>
          </cell>
        </row>
        <row r="119">
          <cell r="A119">
            <v>1343520930</v>
          </cell>
          <cell r="B119" t="str">
            <v xml:space="preserve">טיפול בפגיעות מיניות </v>
          </cell>
          <cell r="C119">
            <v>0</v>
          </cell>
          <cell r="D119">
            <v>65540</v>
          </cell>
          <cell r="E119">
            <v>0</v>
          </cell>
          <cell r="F119">
            <v>65540</v>
          </cell>
          <cell r="G119">
            <v>0</v>
          </cell>
          <cell r="H119">
            <v>57854</v>
          </cell>
        </row>
        <row r="120">
          <cell r="A120">
            <v>1343530930</v>
          </cell>
          <cell r="B120" t="str">
            <v xml:space="preserve">טיפול במשפחות אומנה </v>
          </cell>
          <cell r="C120">
            <v>0</v>
          </cell>
          <cell r="D120">
            <v>19064</v>
          </cell>
          <cell r="E120">
            <v>0</v>
          </cell>
          <cell r="F120">
            <v>19064</v>
          </cell>
          <cell r="G120">
            <v>0</v>
          </cell>
          <cell r="H120">
            <v>43003</v>
          </cell>
        </row>
        <row r="121">
          <cell r="A121">
            <v>1343800930</v>
          </cell>
          <cell r="B121" t="str">
            <v xml:space="preserve">ילדים בפנימיות </v>
          </cell>
          <cell r="C121">
            <v>0</v>
          </cell>
          <cell r="D121">
            <v>13004</v>
          </cell>
          <cell r="E121">
            <v>0</v>
          </cell>
          <cell r="F121">
            <v>13004</v>
          </cell>
          <cell r="G121">
            <v>0</v>
          </cell>
          <cell r="H121">
            <v>35018</v>
          </cell>
        </row>
        <row r="122">
          <cell r="A122">
            <v>1343810420</v>
          </cell>
          <cell r="B122" t="str">
            <v>תכנית עם הפנים לקהילה-הכנ</v>
          </cell>
          <cell r="C122">
            <v>0</v>
          </cell>
          <cell r="D122">
            <v>1374</v>
          </cell>
          <cell r="E122">
            <v>0</v>
          </cell>
          <cell r="F122">
            <v>1374</v>
          </cell>
          <cell r="G122">
            <v>0</v>
          </cell>
          <cell r="H122">
            <v>0</v>
          </cell>
        </row>
        <row r="123">
          <cell r="A123">
            <v>1343810930</v>
          </cell>
          <cell r="B123" t="str">
            <v xml:space="preserve">תכנית עם הפנים לקהילה </v>
          </cell>
          <cell r="C123">
            <v>0</v>
          </cell>
          <cell r="D123">
            <v>64186</v>
          </cell>
          <cell r="E123">
            <v>0</v>
          </cell>
          <cell r="F123">
            <v>64186</v>
          </cell>
          <cell r="G123">
            <v>0</v>
          </cell>
          <cell r="H123">
            <v>51614</v>
          </cell>
        </row>
        <row r="124">
          <cell r="A124">
            <v>1344100420</v>
          </cell>
          <cell r="B124" t="str">
            <v xml:space="preserve">רווחה-בתי אבות </v>
          </cell>
          <cell r="C124">
            <v>0</v>
          </cell>
          <cell r="D124">
            <v>6290.4</v>
          </cell>
          <cell r="E124">
            <v>59709.599999999999</v>
          </cell>
          <cell r="F124">
            <v>0</v>
          </cell>
          <cell r="G124">
            <v>66000</v>
          </cell>
          <cell r="H124">
            <v>16030.7</v>
          </cell>
        </row>
        <row r="125">
          <cell r="A125">
            <v>1344400930</v>
          </cell>
          <cell r="B125" t="str">
            <v xml:space="preserve">פעילויות קשישים-הכנסות </v>
          </cell>
          <cell r="C125">
            <v>0</v>
          </cell>
          <cell r="D125">
            <v>2493</v>
          </cell>
          <cell r="E125">
            <v>542007</v>
          </cell>
          <cell r="F125">
            <v>0</v>
          </cell>
          <cell r="G125">
            <v>544500</v>
          </cell>
          <cell r="H125">
            <v>0</v>
          </cell>
        </row>
        <row r="126">
          <cell r="A126">
            <v>1344410420</v>
          </cell>
          <cell r="B126" t="str">
            <v xml:space="preserve">שרותי רווחה לזקן </v>
          </cell>
          <cell r="C126">
            <v>0</v>
          </cell>
          <cell r="D126">
            <v>2006</v>
          </cell>
          <cell r="E126">
            <v>8994</v>
          </cell>
          <cell r="F126">
            <v>0</v>
          </cell>
          <cell r="G126">
            <v>11000</v>
          </cell>
          <cell r="H126">
            <v>1492</v>
          </cell>
        </row>
        <row r="127">
          <cell r="A127">
            <v>1344420930</v>
          </cell>
          <cell r="B127" t="str">
            <v>אחזקת זקנים במעונות-הכנס'</v>
          </cell>
          <cell r="C127">
            <v>0</v>
          </cell>
          <cell r="D127">
            <v>310762</v>
          </cell>
          <cell r="E127">
            <v>0</v>
          </cell>
          <cell r="F127">
            <v>310762</v>
          </cell>
          <cell r="G127">
            <v>0</v>
          </cell>
          <cell r="H127">
            <v>212682</v>
          </cell>
        </row>
        <row r="128">
          <cell r="A128">
            <v>1344460420</v>
          </cell>
          <cell r="B128" t="str">
            <v xml:space="preserve">שירותים לניצולי שואה-הכנ </v>
          </cell>
          <cell r="C128">
            <v>0</v>
          </cell>
          <cell r="D128">
            <v>0</v>
          </cell>
          <cell r="E128">
            <v>25000</v>
          </cell>
          <cell r="F128">
            <v>0</v>
          </cell>
          <cell r="G128">
            <v>25000</v>
          </cell>
          <cell r="H128">
            <v>0</v>
          </cell>
        </row>
        <row r="129">
          <cell r="A129">
            <v>1344460930</v>
          </cell>
          <cell r="B129" t="str">
            <v xml:space="preserve">שירותים לניצולי שואה </v>
          </cell>
          <cell r="C129">
            <v>0</v>
          </cell>
          <cell r="D129">
            <v>70686</v>
          </cell>
          <cell r="E129">
            <v>0</v>
          </cell>
          <cell r="F129">
            <v>70686</v>
          </cell>
          <cell r="G129">
            <v>0</v>
          </cell>
          <cell r="H129">
            <v>93442</v>
          </cell>
        </row>
        <row r="130">
          <cell r="A130">
            <v>1344470990</v>
          </cell>
          <cell r="B130" t="str">
            <v>המשרד לשוויון חברתי-שעת כ</v>
          </cell>
          <cell r="C130">
            <v>0</v>
          </cell>
          <cell r="D130">
            <v>30500</v>
          </cell>
          <cell r="E130">
            <v>0</v>
          </cell>
          <cell r="F130">
            <v>30500</v>
          </cell>
          <cell r="G130">
            <v>0</v>
          </cell>
          <cell r="H130">
            <v>19100</v>
          </cell>
        </row>
        <row r="131">
          <cell r="A131">
            <v>1344500930</v>
          </cell>
          <cell r="B131" t="str">
            <v>הזדקנות מיטבית בקהילה-הכנ</v>
          </cell>
          <cell r="C131">
            <v>0</v>
          </cell>
          <cell r="D131">
            <v>300451</v>
          </cell>
          <cell r="E131">
            <v>0</v>
          </cell>
          <cell r="F131">
            <v>300451</v>
          </cell>
          <cell r="G131">
            <v>0</v>
          </cell>
          <cell r="H131">
            <v>189988</v>
          </cell>
        </row>
        <row r="132">
          <cell r="A132">
            <v>1344560420</v>
          </cell>
          <cell r="B132" t="str">
            <v>מועדון מועשר מופ"-גביה מש</v>
          </cell>
          <cell r="C132">
            <v>0</v>
          </cell>
          <cell r="D132">
            <v>7805.3</v>
          </cell>
          <cell r="E132">
            <v>0</v>
          </cell>
          <cell r="F132">
            <v>7805.3</v>
          </cell>
          <cell r="G132">
            <v>0</v>
          </cell>
          <cell r="H132">
            <v>11700.2</v>
          </cell>
        </row>
        <row r="133">
          <cell r="A133">
            <v>1345100420</v>
          </cell>
          <cell r="B133" t="str">
            <v>נופשונים וקייטנות למאותגר</v>
          </cell>
          <cell r="C133">
            <v>0</v>
          </cell>
          <cell r="D133">
            <v>17480</v>
          </cell>
          <cell r="E133">
            <v>0</v>
          </cell>
          <cell r="F133">
            <v>12480</v>
          </cell>
          <cell r="G133">
            <v>5000</v>
          </cell>
          <cell r="H133">
            <v>1747</v>
          </cell>
        </row>
        <row r="134">
          <cell r="A134">
            <v>1345100930</v>
          </cell>
          <cell r="B134" t="str">
            <v xml:space="preserve">מ.רווחה-מפגרים במוסדות </v>
          </cell>
          <cell r="C134">
            <v>0</v>
          </cell>
          <cell r="D134">
            <v>641381</v>
          </cell>
          <cell r="E134">
            <v>1198619</v>
          </cell>
          <cell r="F134">
            <v>0</v>
          </cell>
          <cell r="G134">
            <v>1840000</v>
          </cell>
          <cell r="H134">
            <v>622877</v>
          </cell>
        </row>
        <row r="135">
          <cell r="A135">
            <v>1345110930</v>
          </cell>
          <cell r="B135" t="str">
            <v>טיפול בהורים וילדים-הכנסו</v>
          </cell>
          <cell r="C135">
            <v>0</v>
          </cell>
          <cell r="D135">
            <v>192067</v>
          </cell>
          <cell r="E135">
            <v>0</v>
          </cell>
          <cell r="F135">
            <v>192067</v>
          </cell>
          <cell r="G135">
            <v>0</v>
          </cell>
          <cell r="H135">
            <v>61033</v>
          </cell>
        </row>
        <row r="136">
          <cell r="A136">
            <v>1345130930</v>
          </cell>
          <cell r="B136" t="str">
            <v xml:space="preserve">תמיכה באוטיסטים-הכנסות </v>
          </cell>
          <cell r="C136">
            <v>0</v>
          </cell>
          <cell r="D136">
            <v>911127</v>
          </cell>
          <cell r="E136">
            <v>0</v>
          </cell>
          <cell r="F136">
            <v>911127</v>
          </cell>
          <cell r="G136">
            <v>0</v>
          </cell>
          <cell r="H136">
            <v>805712</v>
          </cell>
        </row>
        <row r="137">
          <cell r="A137">
            <v>1345140930</v>
          </cell>
          <cell r="B137" t="str">
            <v>מ.יום ותעסוקה לבוגרים-הכנ</v>
          </cell>
          <cell r="C137">
            <v>0</v>
          </cell>
          <cell r="D137">
            <v>48776</v>
          </cell>
          <cell r="E137">
            <v>0</v>
          </cell>
          <cell r="F137">
            <v>48776</v>
          </cell>
          <cell r="G137">
            <v>0</v>
          </cell>
          <cell r="H137">
            <v>66798</v>
          </cell>
        </row>
        <row r="138">
          <cell r="A138">
            <v>1345200420</v>
          </cell>
          <cell r="B138" t="str">
            <v xml:space="preserve">מפגרים במעון אמוני-הכנס' </v>
          </cell>
          <cell r="C138">
            <v>0</v>
          </cell>
          <cell r="D138">
            <v>30349.5</v>
          </cell>
          <cell r="E138">
            <v>0</v>
          </cell>
          <cell r="F138">
            <v>22349.5</v>
          </cell>
          <cell r="G138">
            <v>8000</v>
          </cell>
          <cell r="H138">
            <v>10004</v>
          </cell>
        </row>
        <row r="139">
          <cell r="A139">
            <v>1345200930</v>
          </cell>
          <cell r="B139" t="str">
            <v>מפגרים במעון אמוני- הכנס'</v>
          </cell>
          <cell r="C139">
            <v>0</v>
          </cell>
          <cell r="D139">
            <v>417464</v>
          </cell>
          <cell r="E139">
            <v>0</v>
          </cell>
          <cell r="F139">
            <v>417464</v>
          </cell>
          <cell r="G139">
            <v>0</v>
          </cell>
          <cell r="H139">
            <v>115865</v>
          </cell>
        </row>
        <row r="140">
          <cell r="A140">
            <v>1345310930</v>
          </cell>
          <cell r="B140" t="str">
            <v xml:space="preserve">מעש"ים </v>
          </cell>
          <cell r="C140">
            <v>0</v>
          </cell>
          <cell r="D140">
            <v>19535</v>
          </cell>
          <cell r="E140">
            <v>0</v>
          </cell>
          <cell r="F140">
            <v>19535</v>
          </cell>
          <cell r="G140">
            <v>0</v>
          </cell>
          <cell r="H140">
            <v>18481</v>
          </cell>
        </row>
        <row r="141">
          <cell r="A141">
            <v>1345320930</v>
          </cell>
          <cell r="B141" t="str">
            <v xml:space="preserve">הסעות למ.יום מפגרים </v>
          </cell>
          <cell r="C141">
            <v>0</v>
          </cell>
          <cell r="D141">
            <v>6597</v>
          </cell>
          <cell r="E141">
            <v>0</v>
          </cell>
          <cell r="F141">
            <v>6597</v>
          </cell>
          <cell r="G141">
            <v>0</v>
          </cell>
          <cell r="H141">
            <v>698</v>
          </cell>
        </row>
        <row r="142">
          <cell r="A142">
            <v>1346300930</v>
          </cell>
          <cell r="B142" t="str">
            <v xml:space="preserve">דמי ליווי לעיוור </v>
          </cell>
          <cell r="C142">
            <v>0</v>
          </cell>
          <cell r="D142">
            <v>660</v>
          </cell>
          <cell r="E142">
            <v>0</v>
          </cell>
          <cell r="F142">
            <v>660</v>
          </cell>
          <cell r="G142">
            <v>0</v>
          </cell>
          <cell r="H142">
            <v>0</v>
          </cell>
        </row>
        <row r="143">
          <cell r="A143">
            <v>1346500930</v>
          </cell>
          <cell r="B143" t="str">
            <v xml:space="preserve">אחזקת נכים בפנימיות </v>
          </cell>
          <cell r="C143">
            <v>0</v>
          </cell>
          <cell r="D143">
            <v>358151</v>
          </cell>
          <cell r="E143">
            <v>306724</v>
          </cell>
          <cell r="F143">
            <v>0</v>
          </cell>
          <cell r="G143">
            <v>664875</v>
          </cell>
          <cell r="H143">
            <v>251722</v>
          </cell>
        </row>
        <row r="144">
          <cell r="A144">
            <v>1346700930</v>
          </cell>
          <cell r="B144" t="str">
            <v xml:space="preserve">תוכניות לילד חריג-הכנסות </v>
          </cell>
          <cell r="C144">
            <v>0</v>
          </cell>
          <cell r="D144">
            <v>201582</v>
          </cell>
          <cell r="E144">
            <v>0</v>
          </cell>
          <cell r="F144">
            <v>201582</v>
          </cell>
          <cell r="G144">
            <v>0</v>
          </cell>
          <cell r="H144">
            <v>66270</v>
          </cell>
        </row>
        <row r="145">
          <cell r="A145">
            <v>1346710930</v>
          </cell>
          <cell r="B145" t="str">
            <v>הסעות למ.יום שיקומי ניצול</v>
          </cell>
          <cell r="C145">
            <v>0</v>
          </cell>
          <cell r="D145">
            <v>11998</v>
          </cell>
          <cell r="E145">
            <v>0</v>
          </cell>
          <cell r="F145">
            <v>11998</v>
          </cell>
          <cell r="G145">
            <v>0</v>
          </cell>
          <cell r="H145">
            <v>0</v>
          </cell>
        </row>
        <row r="146">
          <cell r="A146">
            <v>1346800930</v>
          </cell>
          <cell r="B146" t="str">
            <v xml:space="preserve">שיקום נכה בקהילה-הכנסות </v>
          </cell>
          <cell r="C146">
            <v>0</v>
          </cell>
          <cell r="D146">
            <v>28597</v>
          </cell>
          <cell r="E146">
            <v>0</v>
          </cell>
          <cell r="F146">
            <v>28597</v>
          </cell>
          <cell r="G146">
            <v>0</v>
          </cell>
          <cell r="H146">
            <v>3037</v>
          </cell>
        </row>
        <row r="147">
          <cell r="A147">
            <v>1347100930</v>
          </cell>
          <cell r="B147" t="str">
            <v>טיפול בנוער ובצעירים- הכנ</v>
          </cell>
          <cell r="C147">
            <v>0</v>
          </cell>
          <cell r="D147">
            <v>208501</v>
          </cell>
          <cell r="E147">
            <v>217499</v>
          </cell>
          <cell r="F147">
            <v>0</v>
          </cell>
          <cell r="G147">
            <v>426000</v>
          </cell>
          <cell r="H147">
            <v>118380</v>
          </cell>
        </row>
        <row r="148">
          <cell r="A148">
            <v>1347200930</v>
          </cell>
          <cell r="B148" t="str">
            <v xml:space="preserve">מעונות חסות-הכנסות </v>
          </cell>
          <cell r="C148">
            <v>0</v>
          </cell>
          <cell r="D148">
            <v>202174</v>
          </cell>
          <cell r="E148">
            <v>0</v>
          </cell>
          <cell r="F148">
            <v>202174</v>
          </cell>
          <cell r="G148">
            <v>0</v>
          </cell>
          <cell r="H148">
            <v>197220</v>
          </cell>
        </row>
        <row r="149">
          <cell r="A149">
            <v>1348300930</v>
          </cell>
          <cell r="B149" t="str">
            <v>פעילות התנדבות בקהילה-הכנ</v>
          </cell>
          <cell r="C149">
            <v>0</v>
          </cell>
          <cell r="D149">
            <v>7700</v>
          </cell>
          <cell r="E149">
            <v>0</v>
          </cell>
          <cell r="F149">
            <v>7700</v>
          </cell>
          <cell r="G149">
            <v>0</v>
          </cell>
          <cell r="H149">
            <v>4016</v>
          </cell>
        </row>
        <row r="150">
          <cell r="A150">
            <v>1349000930</v>
          </cell>
          <cell r="B150" t="str">
            <v xml:space="preserve">טיפול בצעירים עולים </v>
          </cell>
          <cell r="C150">
            <v>0</v>
          </cell>
          <cell r="D150">
            <v>1969</v>
          </cell>
          <cell r="E150">
            <v>0</v>
          </cell>
          <cell r="F150">
            <v>1969</v>
          </cell>
          <cell r="G150">
            <v>0</v>
          </cell>
          <cell r="H150">
            <v>0</v>
          </cell>
        </row>
        <row r="151">
          <cell r="A151">
            <v>1351000730</v>
          </cell>
          <cell r="B151" t="str">
            <v xml:space="preserve">דמי קבורה </v>
          </cell>
          <cell r="C151">
            <v>0</v>
          </cell>
          <cell r="D151">
            <v>132479</v>
          </cell>
          <cell r="E151">
            <v>17521</v>
          </cell>
          <cell r="F151">
            <v>0</v>
          </cell>
          <cell r="G151">
            <v>150000</v>
          </cell>
          <cell r="H151">
            <v>52287</v>
          </cell>
        </row>
        <row r="152">
          <cell r="A152">
            <v>1413100210</v>
          </cell>
          <cell r="B152" t="str">
            <v xml:space="preserve">אגרות מים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-67</v>
          </cell>
        </row>
        <row r="153">
          <cell r="A153">
            <v>1413120690</v>
          </cell>
          <cell r="B153" t="str">
            <v xml:space="preserve">ה. הלוואת בעלים ת. מים </v>
          </cell>
          <cell r="C153">
            <v>0</v>
          </cell>
          <cell r="D153">
            <v>1217015.8400000001</v>
          </cell>
          <cell r="E153">
            <v>0</v>
          </cell>
          <cell r="F153">
            <v>117015.84</v>
          </cell>
          <cell r="G153">
            <v>1100000</v>
          </cell>
          <cell r="H153">
            <v>1099525.32</v>
          </cell>
        </row>
        <row r="154">
          <cell r="A154">
            <v>1472000210</v>
          </cell>
          <cell r="B154" t="str">
            <v xml:space="preserve">אגרת ביוב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125</v>
          </cell>
        </row>
        <row r="155">
          <cell r="A155">
            <v>1511000660</v>
          </cell>
          <cell r="B155" t="str">
            <v xml:space="preserve">הכנסות מריבית </v>
          </cell>
          <cell r="C155">
            <v>0</v>
          </cell>
          <cell r="D155">
            <v>239892.4</v>
          </cell>
          <cell r="E155">
            <v>91212.6</v>
          </cell>
          <cell r="F155">
            <v>0</v>
          </cell>
          <cell r="G155">
            <v>331105</v>
          </cell>
          <cell r="H155">
            <v>28290.240000000002</v>
          </cell>
        </row>
        <row r="156">
          <cell r="A156">
            <v>1511100661</v>
          </cell>
          <cell r="B156" t="str">
            <v xml:space="preserve">הכנסות מריבית פקדונות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117003.84</v>
          </cell>
        </row>
        <row r="157">
          <cell r="A157">
            <v>1512000420</v>
          </cell>
          <cell r="B157" t="str">
            <v xml:space="preserve">הכנסות תגמולי מילואים </v>
          </cell>
          <cell r="C157">
            <v>0</v>
          </cell>
          <cell r="D157">
            <v>25601</v>
          </cell>
          <cell r="E157">
            <v>24399</v>
          </cell>
          <cell r="F157">
            <v>0</v>
          </cell>
          <cell r="G157">
            <v>50000</v>
          </cell>
          <cell r="H157">
            <v>96058</v>
          </cell>
        </row>
        <row r="158">
          <cell r="A158">
            <v>1515000690</v>
          </cell>
          <cell r="B158" t="str">
            <v xml:space="preserve">הכנסות בלתי רגילות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515.58000000000004</v>
          </cell>
        </row>
        <row r="159">
          <cell r="A159">
            <v>1591900590</v>
          </cell>
          <cell r="B159" t="str">
            <v>השת.בפנסיה תקציבית-תמי בש</v>
          </cell>
          <cell r="C159">
            <v>0</v>
          </cell>
          <cell r="D159">
            <v>30967.439999999999</v>
          </cell>
          <cell r="E159">
            <v>9032.56</v>
          </cell>
          <cell r="F159">
            <v>0</v>
          </cell>
          <cell r="G159">
            <v>40000</v>
          </cell>
          <cell r="H159">
            <v>42909.19</v>
          </cell>
        </row>
        <row r="160">
          <cell r="A160">
            <v>1591901590</v>
          </cell>
          <cell r="B160" t="str">
            <v>הש.בפנסיה תקציבית-אבנר בר</v>
          </cell>
          <cell r="C160">
            <v>0</v>
          </cell>
          <cell r="D160">
            <v>21784</v>
          </cell>
          <cell r="E160">
            <v>0</v>
          </cell>
          <cell r="F160">
            <v>21784</v>
          </cell>
          <cell r="G160">
            <v>0</v>
          </cell>
          <cell r="H160">
            <v>0</v>
          </cell>
        </row>
        <row r="161">
          <cell r="A161">
            <v>1591910590</v>
          </cell>
          <cell r="B161" t="str">
            <v>השת' בפנסיה עובדי מדינה-</v>
          </cell>
          <cell r="C161">
            <v>0</v>
          </cell>
          <cell r="D161">
            <v>371160.28</v>
          </cell>
          <cell r="E161">
            <v>0</v>
          </cell>
          <cell r="F161">
            <v>211160.28</v>
          </cell>
          <cell r="G161">
            <v>160000</v>
          </cell>
          <cell r="H161">
            <v>161596.51</v>
          </cell>
        </row>
        <row r="162">
          <cell r="A162">
            <v>1594000990</v>
          </cell>
          <cell r="B162" t="str">
            <v xml:space="preserve">הכנסות בלתי נצפות </v>
          </cell>
          <cell r="C162">
            <v>0</v>
          </cell>
          <cell r="D162">
            <v>1570.34</v>
          </cell>
          <cell r="E162">
            <v>0</v>
          </cell>
          <cell r="F162">
            <v>1570.34</v>
          </cell>
          <cell r="G162">
            <v>0</v>
          </cell>
          <cell r="H162">
            <v>21421</v>
          </cell>
        </row>
        <row r="163">
          <cell r="A163">
            <v>1611000110</v>
          </cell>
          <cell r="B163" t="str">
            <v xml:space="preserve">ראש המועצה שכר קבוע </v>
          </cell>
          <cell r="C163">
            <v>1</v>
          </cell>
          <cell r="D163">
            <v>870514.75</v>
          </cell>
          <cell r="E163">
            <v>29485.25</v>
          </cell>
          <cell r="F163">
            <v>0</v>
          </cell>
          <cell r="G163">
            <v>900000</v>
          </cell>
          <cell r="H163">
            <v>781950.01</v>
          </cell>
        </row>
        <row r="164">
          <cell r="A164">
            <v>1611000531</v>
          </cell>
          <cell r="B164" t="str">
            <v xml:space="preserve">ראש המועצה דלק ושמן </v>
          </cell>
          <cell r="C164">
            <v>0</v>
          </cell>
          <cell r="D164">
            <v>68.14</v>
          </cell>
          <cell r="E164">
            <v>0</v>
          </cell>
          <cell r="F164">
            <v>68.14</v>
          </cell>
          <cell r="G164">
            <v>0</v>
          </cell>
          <cell r="H164">
            <v>15100.29</v>
          </cell>
        </row>
        <row r="165">
          <cell r="A165">
            <v>1611000532</v>
          </cell>
          <cell r="B165" t="str">
            <v xml:space="preserve">ראש המועצה תיקונים 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2000</v>
          </cell>
        </row>
        <row r="166">
          <cell r="A166">
            <v>1611000720</v>
          </cell>
          <cell r="B166" t="str">
            <v xml:space="preserve">רכב ראש המועצה )ליסינג( 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68688.41</v>
          </cell>
        </row>
        <row r="167">
          <cell r="A167">
            <v>1611100780</v>
          </cell>
          <cell r="B167" t="str">
            <v>קידום ותפעול מערכות תפועל</v>
          </cell>
          <cell r="C167">
            <v>0</v>
          </cell>
          <cell r="D167">
            <v>31601.38</v>
          </cell>
          <cell r="E167">
            <v>18398.62</v>
          </cell>
          <cell r="F167">
            <v>0</v>
          </cell>
          <cell r="G167">
            <v>50000</v>
          </cell>
          <cell r="H167">
            <v>0</v>
          </cell>
        </row>
        <row r="168">
          <cell r="A168">
            <v>1612000110</v>
          </cell>
          <cell r="B168" t="str">
            <v xml:space="preserve">מבקר פנים-שכר </v>
          </cell>
          <cell r="C168">
            <v>0.5</v>
          </cell>
          <cell r="D168">
            <v>211462.43</v>
          </cell>
          <cell r="E168">
            <v>8537.57</v>
          </cell>
          <cell r="F168">
            <v>0</v>
          </cell>
          <cell r="G168">
            <v>220000</v>
          </cell>
          <cell r="H168">
            <v>196604.01</v>
          </cell>
        </row>
        <row r="169">
          <cell r="A169">
            <v>1613000110</v>
          </cell>
          <cell r="B169" t="str">
            <v xml:space="preserve">מזכירות שכר קבוע </v>
          </cell>
          <cell r="C169">
            <v>0</v>
          </cell>
          <cell r="D169">
            <v>835416.43</v>
          </cell>
          <cell r="E169">
            <v>0</v>
          </cell>
          <cell r="F169">
            <v>35416.43</v>
          </cell>
          <cell r="G169">
            <v>800000</v>
          </cell>
          <cell r="H169">
            <v>712654.86</v>
          </cell>
        </row>
        <row r="170">
          <cell r="A170">
            <v>1613100530</v>
          </cell>
          <cell r="B170" t="str">
            <v xml:space="preserve">ליסינג - מנכ"ל </v>
          </cell>
          <cell r="C170">
            <v>0</v>
          </cell>
          <cell r="D170">
            <v>50146.39</v>
          </cell>
          <cell r="E170">
            <v>0</v>
          </cell>
          <cell r="F170">
            <v>146.38999999999999</v>
          </cell>
          <cell r="G170">
            <v>50000</v>
          </cell>
          <cell r="H170">
            <v>46855.69</v>
          </cell>
        </row>
        <row r="171">
          <cell r="A171">
            <v>1613100531</v>
          </cell>
          <cell r="B171" t="str">
            <v xml:space="preserve">הוצ' רכב מנכ"ל </v>
          </cell>
          <cell r="C171">
            <v>0</v>
          </cell>
          <cell r="D171">
            <v>23375.73</v>
          </cell>
          <cell r="E171">
            <v>0</v>
          </cell>
          <cell r="F171">
            <v>1375.73</v>
          </cell>
          <cell r="G171">
            <v>22000</v>
          </cell>
          <cell r="H171">
            <v>22071.79</v>
          </cell>
        </row>
        <row r="172">
          <cell r="A172">
            <v>1613100780</v>
          </cell>
          <cell r="B172" t="str">
            <v xml:space="preserve">מעמד האישה </v>
          </cell>
          <cell r="C172">
            <v>0</v>
          </cell>
          <cell r="D172">
            <v>9511</v>
          </cell>
          <cell r="E172">
            <v>1489</v>
          </cell>
          <cell r="F172">
            <v>0</v>
          </cell>
          <cell r="G172">
            <v>11000</v>
          </cell>
          <cell r="H172">
            <v>9083.5</v>
          </cell>
        </row>
        <row r="173">
          <cell r="A173">
            <v>1614000550</v>
          </cell>
          <cell r="B173" t="str">
            <v xml:space="preserve">הוצ' פרסום ויחסי ציבור </v>
          </cell>
          <cell r="C173">
            <v>0</v>
          </cell>
          <cell r="D173">
            <v>59740.69</v>
          </cell>
          <cell r="E173">
            <v>10259.31</v>
          </cell>
          <cell r="F173">
            <v>0</v>
          </cell>
          <cell r="G173">
            <v>70000</v>
          </cell>
          <cell r="H173">
            <v>55340.3</v>
          </cell>
        </row>
        <row r="174">
          <cell r="A174">
            <v>1616000760</v>
          </cell>
          <cell r="B174" t="str">
            <v xml:space="preserve">השתלמויות ודמי חבר </v>
          </cell>
          <cell r="C174">
            <v>0</v>
          </cell>
          <cell r="D174">
            <v>100345.56</v>
          </cell>
          <cell r="E174">
            <v>0</v>
          </cell>
          <cell r="F174">
            <v>345.56</v>
          </cell>
          <cell r="G174">
            <v>100000</v>
          </cell>
          <cell r="H174">
            <v>58274</v>
          </cell>
        </row>
        <row r="175">
          <cell r="A175">
            <v>1617000750</v>
          </cell>
          <cell r="B175" t="str">
            <v xml:space="preserve">ייעוץ משפטי </v>
          </cell>
          <cell r="C175">
            <v>0</v>
          </cell>
          <cell r="D175">
            <v>285691.46999999997</v>
          </cell>
          <cell r="E175">
            <v>104308.53</v>
          </cell>
          <cell r="F175">
            <v>0</v>
          </cell>
          <cell r="G175">
            <v>390000</v>
          </cell>
          <cell r="H175">
            <v>266154.53000000003</v>
          </cell>
        </row>
        <row r="176">
          <cell r="A176">
            <v>1617000980</v>
          </cell>
          <cell r="B176" t="str">
            <v xml:space="preserve">ייעוץ משפטי - תביעות </v>
          </cell>
          <cell r="C176">
            <v>0</v>
          </cell>
          <cell r="D176">
            <v>36754.9</v>
          </cell>
          <cell r="E176">
            <v>13245.1</v>
          </cell>
          <cell r="F176">
            <v>0</v>
          </cell>
          <cell r="G176">
            <v>50000</v>
          </cell>
          <cell r="H176">
            <v>134761.70000000001</v>
          </cell>
        </row>
        <row r="177">
          <cell r="A177">
            <v>1618000570</v>
          </cell>
          <cell r="B177" t="str">
            <v xml:space="preserve">מיכון ועיבוד נתונים </v>
          </cell>
          <cell r="C177">
            <v>0</v>
          </cell>
          <cell r="D177">
            <v>430173.51</v>
          </cell>
          <cell r="E177">
            <v>0</v>
          </cell>
          <cell r="F177">
            <v>50173.51</v>
          </cell>
          <cell r="G177">
            <v>380000</v>
          </cell>
          <cell r="H177">
            <v>528776.21</v>
          </cell>
        </row>
        <row r="178">
          <cell r="A178">
            <v>1618000720</v>
          </cell>
          <cell r="B178" t="str">
            <v xml:space="preserve">רכישת מחשבים וציוד הקפי </v>
          </cell>
          <cell r="C178">
            <v>0</v>
          </cell>
          <cell r="D178">
            <v>38346.03</v>
          </cell>
          <cell r="E178">
            <v>11653.97</v>
          </cell>
          <cell r="F178">
            <v>0</v>
          </cell>
          <cell r="G178">
            <v>50000</v>
          </cell>
          <cell r="H178">
            <v>47230.8</v>
          </cell>
        </row>
        <row r="179">
          <cell r="A179">
            <v>1618000750</v>
          </cell>
          <cell r="B179" t="str">
            <v xml:space="preserve">שרותי תמיכה </v>
          </cell>
          <cell r="C179">
            <v>0</v>
          </cell>
          <cell r="D179">
            <v>150456.20000000001</v>
          </cell>
          <cell r="E179">
            <v>0</v>
          </cell>
          <cell r="F179">
            <v>456.2</v>
          </cell>
          <cell r="G179">
            <v>150000</v>
          </cell>
          <cell r="H179">
            <v>173748</v>
          </cell>
        </row>
        <row r="180">
          <cell r="A180">
            <v>1618100780</v>
          </cell>
          <cell r="B180" t="str">
            <v xml:space="preserve">פרוייקט אינטרנט </v>
          </cell>
          <cell r="C180">
            <v>0</v>
          </cell>
          <cell r="D180">
            <v>15547</v>
          </cell>
          <cell r="E180">
            <v>0</v>
          </cell>
          <cell r="F180">
            <v>547</v>
          </cell>
          <cell r="G180">
            <v>15000</v>
          </cell>
          <cell r="H180">
            <v>15557</v>
          </cell>
        </row>
        <row r="181">
          <cell r="A181">
            <v>1619000110</v>
          </cell>
          <cell r="B181" t="str">
            <v xml:space="preserve">שכר בחירות </v>
          </cell>
          <cell r="C181">
            <v>0</v>
          </cell>
          <cell r="D181">
            <v>12856.43</v>
          </cell>
          <cell r="E181">
            <v>0</v>
          </cell>
          <cell r="F181">
            <v>12856.43</v>
          </cell>
          <cell r="G181">
            <v>0</v>
          </cell>
          <cell r="H181">
            <v>0</v>
          </cell>
        </row>
        <row r="182">
          <cell r="A182">
            <v>1619000780</v>
          </cell>
          <cell r="B182" t="str">
            <v xml:space="preserve">הוצאות בחירות ברשויות </v>
          </cell>
          <cell r="C182">
            <v>0</v>
          </cell>
          <cell r="D182">
            <v>81378.55</v>
          </cell>
          <cell r="E182">
            <v>98621.45</v>
          </cell>
          <cell r="F182">
            <v>0</v>
          </cell>
          <cell r="G182">
            <v>180000</v>
          </cell>
          <cell r="H182">
            <v>0</v>
          </cell>
        </row>
        <row r="183">
          <cell r="A183">
            <v>1621000110</v>
          </cell>
          <cell r="B183" t="str">
            <v xml:space="preserve">גזברות שכר קבוע </v>
          </cell>
          <cell r="C183">
            <v>0</v>
          </cell>
          <cell r="D183">
            <v>1581745.41</v>
          </cell>
          <cell r="E183">
            <v>0</v>
          </cell>
          <cell r="F183">
            <v>31745.41</v>
          </cell>
          <cell r="G183">
            <v>1550000</v>
          </cell>
          <cell r="H183">
            <v>1479776.57</v>
          </cell>
        </row>
        <row r="184">
          <cell r="A184">
            <v>1621000530</v>
          </cell>
          <cell r="B184" t="str">
            <v xml:space="preserve">אחזקת רכב - ליסינג </v>
          </cell>
          <cell r="C184">
            <v>0</v>
          </cell>
          <cell r="D184">
            <v>60045.64</v>
          </cell>
          <cell r="E184">
            <v>0</v>
          </cell>
          <cell r="F184">
            <v>9045.64</v>
          </cell>
          <cell r="G184">
            <v>51000</v>
          </cell>
          <cell r="H184">
            <v>48475.25</v>
          </cell>
        </row>
        <row r="185">
          <cell r="A185">
            <v>1621000531</v>
          </cell>
          <cell r="B185" t="str">
            <v xml:space="preserve">אחזקת רכב-דלק ושמן </v>
          </cell>
          <cell r="C185">
            <v>0</v>
          </cell>
          <cell r="D185">
            <v>17634.5</v>
          </cell>
          <cell r="E185">
            <v>0</v>
          </cell>
          <cell r="F185">
            <v>1634.5</v>
          </cell>
          <cell r="G185">
            <v>16000</v>
          </cell>
          <cell r="H185">
            <v>15845.08</v>
          </cell>
        </row>
        <row r="186">
          <cell r="A186">
            <v>1621000750</v>
          </cell>
          <cell r="B186" t="str">
            <v xml:space="preserve">שירותי רו"ח </v>
          </cell>
          <cell r="C186">
            <v>0</v>
          </cell>
          <cell r="D186">
            <v>61144.63</v>
          </cell>
          <cell r="E186">
            <v>0</v>
          </cell>
          <cell r="F186">
            <v>6144.63</v>
          </cell>
          <cell r="G186">
            <v>55000</v>
          </cell>
          <cell r="H186">
            <v>54840</v>
          </cell>
        </row>
        <row r="187">
          <cell r="A187">
            <v>1621000780</v>
          </cell>
          <cell r="B187" t="str">
            <v xml:space="preserve">הוצאות שונות </v>
          </cell>
          <cell r="C187">
            <v>0</v>
          </cell>
          <cell r="D187">
            <v>129</v>
          </cell>
          <cell r="E187">
            <v>0</v>
          </cell>
          <cell r="F187">
            <v>129</v>
          </cell>
          <cell r="G187">
            <v>0</v>
          </cell>
          <cell r="H187">
            <v>0</v>
          </cell>
        </row>
        <row r="188">
          <cell r="A188">
            <v>1631000610</v>
          </cell>
          <cell r="B188" t="str">
            <v xml:space="preserve">עמלות וריביות </v>
          </cell>
          <cell r="C188">
            <v>0</v>
          </cell>
          <cell r="D188">
            <v>124663.55</v>
          </cell>
          <cell r="E188">
            <v>35336.449999999997</v>
          </cell>
          <cell r="F188">
            <v>0</v>
          </cell>
          <cell r="G188">
            <v>160000</v>
          </cell>
          <cell r="H188">
            <v>140776.65</v>
          </cell>
        </row>
        <row r="189">
          <cell r="A189">
            <v>1632000680</v>
          </cell>
          <cell r="B189" t="str">
            <v xml:space="preserve">הנחות מימון- הוצאות </v>
          </cell>
          <cell r="C189">
            <v>0</v>
          </cell>
          <cell r="D189">
            <v>219639.28</v>
          </cell>
          <cell r="E189">
            <v>0</v>
          </cell>
          <cell r="F189">
            <v>4639.28</v>
          </cell>
          <cell r="G189">
            <v>215000</v>
          </cell>
          <cell r="H189">
            <v>208854.3</v>
          </cell>
        </row>
        <row r="190">
          <cell r="A190">
            <v>1643100691</v>
          </cell>
          <cell r="B190" t="str">
            <v xml:space="preserve">פרעון קרן - 00 </v>
          </cell>
          <cell r="C190">
            <v>0</v>
          </cell>
          <cell r="D190">
            <v>657123.91</v>
          </cell>
          <cell r="E190">
            <v>876.09</v>
          </cell>
          <cell r="F190">
            <v>0</v>
          </cell>
          <cell r="G190">
            <v>658000</v>
          </cell>
          <cell r="H190">
            <v>746270.1</v>
          </cell>
        </row>
        <row r="191">
          <cell r="A191">
            <v>1643100692</v>
          </cell>
          <cell r="B191" t="str">
            <v xml:space="preserve">פרעון ריבית - 00 </v>
          </cell>
          <cell r="C191">
            <v>0</v>
          </cell>
          <cell r="D191">
            <v>22433.9</v>
          </cell>
          <cell r="E191">
            <v>66.099999999999994</v>
          </cell>
          <cell r="F191">
            <v>0</v>
          </cell>
          <cell r="G191">
            <v>22500</v>
          </cell>
          <cell r="H191">
            <v>32734.92</v>
          </cell>
        </row>
        <row r="192">
          <cell r="A192">
            <v>1643100693</v>
          </cell>
          <cell r="B192" t="str">
            <v xml:space="preserve">פרעון הצמדה - 00 </v>
          </cell>
          <cell r="C192">
            <v>0</v>
          </cell>
          <cell r="D192">
            <v>69164.289999999994</v>
          </cell>
          <cell r="E192">
            <v>0</v>
          </cell>
          <cell r="F192">
            <v>15664.29</v>
          </cell>
          <cell r="G192">
            <v>53500</v>
          </cell>
          <cell r="H192">
            <v>44160.88</v>
          </cell>
        </row>
        <row r="193">
          <cell r="A193">
            <v>1712200730</v>
          </cell>
          <cell r="B193" t="str">
            <v xml:space="preserve">מכונת טיאוט-אחזקה </v>
          </cell>
          <cell r="C193">
            <v>0</v>
          </cell>
          <cell r="D193">
            <v>16345.93</v>
          </cell>
          <cell r="E193">
            <v>0</v>
          </cell>
          <cell r="F193">
            <v>1345.93</v>
          </cell>
          <cell r="G193">
            <v>15000</v>
          </cell>
          <cell r="H193">
            <v>20397.78</v>
          </cell>
        </row>
        <row r="194">
          <cell r="A194">
            <v>1712210730</v>
          </cell>
          <cell r="B194" t="str">
            <v>מכונת טיאוט-ביטוחים ורישי</v>
          </cell>
          <cell r="C194">
            <v>0</v>
          </cell>
          <cell r="D194">
            <v>9990</v>
          </cell>
          <cell r="E194">
            <v>10</v>
          </cell>
          <cell r="F194">
            <v>0</v>
          </cell>
          <cell r="G194">
            <v>10000</v>
          </cell>
          <cell r="H194">
            <v>8727</v>
          </cell>
        </row>
        <row r="195">
          <cell r="A195">
            <v>1712220730</v>
          </cell>
          <cell r="B195" t="str">
            <v xml:space="preserve">מכונת טיאוט-דלק </v>
          </cell>
          <cell r="C195">
            <v>0</v>
          </cell>
          <cell r="D195">
            <v>90129.1</v>
          </cell>
          <cell r="E195">
            <v>0</v>
          </cell>
          <cell r="F195">
            <v>20129.099999999999</v>
          </cell>
          <cell r="G195">
            <v>70000</v>
          </cell>
          <cell r="H195">
            <v>77128.28</v>
          </cell>
        </row>
        <row r="196">
          <cell r="A196">
            <v>1712300750</v>
          </cell>
          <cell r="B196" t="str">
            <v xml:space="preserve">פינוי אשפה </v>
          </cell>
          <cell r="C196">
            <v>0</v>
          </cell>
          <cell r="D196">
            <v>1241349.92</v>
          </cell>
          <cell r="E196">
            <v>0</v>
          </cell>
          <cell r="F196">
            <v>1349.92</v>
          </cell>
          <cell r="G196">
            <v>1240000</v>
          </cell>
          <cell r="H196">
            <v>1095787.4099999999</v>
          </cell>
        </row>
        <row r="197">
          <cell r="A197">
            <v>1712310750</v>
          </cell>
          <cell r="B197" t="str">
            <v xml:space="preserve">פינוי מיחזור </v>
          </cell>
          <cell r="C197">
            <v>0</v>
          </cell>
          <cell r="D197">
            <v>114597.13</v>
          </cell>
          <cell r="E197">
            <v>85402.87</v>
          </cell>
          <cell r="F197">
            <v>0</v>
          </cell>
          <cell r="G197">
            <v>200000</v>
          </cell>
          <cell r="H197">
            <v>203299.75</v>
          </cell>
        </row>
        <row r="198">
          <cell r="A198">
            <v>1712320750</v>
          </cell>
          <cell r="B198" t="str">
            <v xml:space="preserve">פינוי גזם </v>
          </cell>
          <cell r="C198">
            <v>0</v>
          </cell>
          <cell r="D198">
            <v>973339.86</v>
          </cell>
          <cell r="E198">
            <v>0</v>
          </cell>
          <cell r="F198">
            <v>113339.86</v>
          </cell>
          <cell r="G198">
            <v>860000</v>
          </cell>
          <cell r="H198">
            <v>859843.38</v>
          </cell>
        </row>
        <row r="199">
          <cell r="A199">
            <v>1712330750</v>
          </cell>
          <cell r="B199" t="str">
            <v xml:space="preserve">מחזור אשפה </v>
          </cell>
          <cell r="C199">
            <v>0</v>
          </cell>
          <cell r="D199">
            <v>11550.94</v>
          </cell>
          <cell r="E199">
            <v>15449.06</v>
          </cell>
          <cell r="F199">
            <v>0</v>
          </cell>
          <cell r="G199">
            <v>27000</v>
          </cell>
          <cell r="H199">
            <v>15617.16</v>
          </cell>
        </row>
        <row r="200">
          <cell r="A200">
            <v>1714000110</v>
          </cell>
          <cell r="B200" t="str">
            <v xml:space="preserve">וטרינר שכר קבוע </v>
          </cell>
          <cell r="C200">
            <v>0</v>
          </cell>
          <cell r="D200">
            <v>151869.92000000001</v>
          </cell>
          <cell r="E200">
            <v>18130.080000000002</v>
          </cell>
          <cell r="F200">
            <v>0</v>
          </cell>
          <cell r="G200">
            <v>170000</v>
          </cell>
          <cell r="H200">
            <v>237727.2</v>
          </cell>
        </row>
        <row r="201">
          <cell r="A201">
            <v>1714300720</v>
          </cell>
          <cell r="B201" t="str">
            <v xml:space="preserve">חיסוני כלבת </v>
          </cell>
          <cell r="C201">
            <v>0</v>
          </cell>
          <cell r="D201">
            <v>17577</v>
          </cell>
          <cell r="E201">
            <v>0</v>
          </cell>
          <cell r="F201">
            <v>6577</v>
          </cell>
          <cell r="G201">
            <v>11000</v>
          </cell>
          <cell r="H201">
            <v>10100</v>
          </cell>
        </row>
        <row r="202">
          <cell r="A202">
            <v>1714300750</v>
          </cell>
          <cell r="B202" t="str">
            <v>לכידת כלבים,עיקור,סירוס ו</v>
          </cell>
          <cell r="C202">
            <v>0</v>
          </cell>
          <cell r="D202">
            <v>98185.53</v>
          </cell>
          <cell r="E202">
            <v>1814.47</v>
          </cell>
          <cell r="F202">
            <v>0</v>
          </cell>
          <cell r="G202">
            <v>100000</v>
          </cell>
          <cell r="H202">
            <v>103949</v>
          </cell>
        </row>
        <row r="203">
          <cell r="A203">
            <v>1714300780</v>
          </cell>
          <cell r="B203" t="str">
            <v xml:space="preserve">מכלאות איזוריות </v>
          </cell>
          <cell r="C203">
            <v>0</v>
          </cell>
          <cell r="D203">
            <v>6066</v>
          </cell>
          <cell r="E203">
            <v>0</v>
          </cell>
          <cell r="F203">
            <v>66</v>
          </cell>
          <cell r="G203">
            <v>6000</v>
          </cell>
          <cell r="H203">
            <v>4459</v>
          </cell>
        </row>
        <row r="204">
          <cell r="A204">
            <v>1715300780</v>
          </cell>
          <cell r="B204" t="str">
            <v xml:space="preserve">הדברת מזיקים </v>
          </cell>
          <cell r="C204">
            <v>0</v>
          </cell>
          <cell r="D204">
            <v>41820.269999999997</v>
          </cell>
          <cell r="E204">
            <v>3179.73</v>
          </cell>
          <cell r="F204">
            <v>0</v>
          </cell>
          <cell r="G204">
            <v>45000</v>
          </cell>
          <cell r="H204">
            <v>41439.5</v>
          </cell>
        </row>
        <row r="205">
          <cell r="A205">
            <v>1716000830</v>
          </cell>
          <cell r="B205" t="str">
            <v xml:space="preserve">דמי חבר-איגוד אי"כוס </v>
          </cell>
          <cell r="C205">
            <v>0</v>
          </cell>
          <cell r="D205">
            <v>21805</v>
          </cell>
          <cell r="E205">
            <v>1195</v>
          </cell>
          <cell r="F205">
            <v>0</v>
          </cell>
          <cell r="G205">
            <v>23000</v>
          </cell>
          <cell r="H205">
            <v>21805</v>
          </cell>
        </row>
        <row r="206">
          <cell r="A206">
            <v>1722100110</v>
          </cell>
          <cell r="B206" t="str">
            <v xml:space="preserve">בטחון ומשא"ז - שכר </v>
          </cell>
          <cell r="C206">
            <v>0</v>
          </cell>
          <cell r="D206">
            <v>267808.09000000003</v>
          </cell>
          <cell r="E206">
            <v>0</v>
          </cell>
          <cell r="F206">
            <v>14808.09</v>
          </cell>
          <cell r="G206">
            <v>253000</v>
          </cell>
          <cell r="H206">
            <v>216890.73</v>
          </cell>
        </row>
        <row r="207">
          <cell r="A207">
            <v>1722200110</v>
          </cell>
          <cell r="B207" t="str">
            <v xml:space="preserve">שכר - סיירי בטחון </v>
          </cell>
          <cell r="C207">
            <v>0</v>
          </cell>
          <cell r="D207">
            <v>258363.45</v>
          </cell>
          <cell r="E207">
            <v>0</v>
          </cell>
          <cell r="F207">
            <v>16363.45</v>
          </cell>
          <cell r="G207">
            <v>242000</v>
          </cell>
          <cell r="H207">
            <v>228247.5</v>
          </cell>
        </row>
        <row r="208">
          <cell r="A208">
            <v>1722200530</v>
          </cell>
          <cell r="B208" t="str">
            <v xml:space="preserve">רכב סייר בטחון - ליסינג </v>
          </cell>
          <cell r="C208">
            <v>0</v>
          </cell>
          <cell r="D208">
            <v>41335.599999999999</v>
          </cell>
          <cell r="E208">
            <v>0</v>
          </cell>
          <cell r="F208">
            <v>5335.6</v>
          </cell>
          <cell r="G208">
            <v>36000</v>
          </cell>
          <cell r="H208">
            <v>32848.11</v>
          </cell>
        </row>
        <row r="209">
          <cell r="A209">
            <v>1722200531</v>
          </cell>
          <cell r="B209" t="str">
            <v>רכב סייר בטחון - דלק ושמן</v>
          </cell>
          <cell r="C209">
            <v>0</v>
          </cell>
          <cell r="D209">
            <v>15201.62</v>
          </cell>
          <cell r="E209">
            <v>0</v>
          </cell>
          <cell r="F209">
            <v>1201.6199999999999</v>
          </cell>
          <cell r="G209">
            <v>14000</v>
          </cell>
          <cell r="H209">
            <v>10751.86</v>
          </cell>
        </row>
        <row r="210">
          <cell r="A210">
            <v>1722200750</v>
          </cell>
          <cell r="B210" t="str">
            <v xml:space="preserve">שירותי שמירה </v>
          </cell>
          <cell r="C210">
            <v>0</v>
          </cell>
          <cell r="D210">
            <v>273347.62</v>
          </cell>
          <cell r="E210">
            <v>0</v>
          </cell>
          <cell r="F210">
            <v>48347.62</v>
          </cell>
          <cell r="G210">
            <v>225000</v>
          </cell>
          <cell r="H210">
            <v>208531.77</v>
          </cell>
        </row>
        <row r="211">
          <cell r="A211">
            <v>1722210750</v>
          </cell>
          <cell r="B211" t="str">
            <v>ש.שמירה התעצמות טכנולוגית</v>
          </cell>
          <cell r="C211">
            <v>0</v>
          </cell>
          <cell r="D211">
            <v>139933.5</v>
          </cell>
          <cell r="E211">
            <v>66.5</v>
          </cell>
          <cell r="F211">
            <v>0</v>
          </cell>
          <cell r="G211">
            <v>140000</v>
          </cell>
          <cell r="H211">
            <v>55635.5</v>
          </cell>
        </row>
        <row r="212">
          <cell r="A212">
            <v>1723000780</v>
          </cell>
          <cell r="B212" t="str">
            <v xml:space="preserve">הג"א הוצאות שונות </v>
          </cell>
          <cell r="C212">
            <v>0</v>
          </cell>
          <cell r="D212">
            <v>120836.19</v>
          </cell>
          <cell r="E212">
            <v>0</v>
          </cell>
          <cell r="F212">
            <v>336.19</v>
          </cell>
          <cell r="G212">
            <v>120500</v>
          </cell>
          <cell r="H212">
            <v>102751.41</v>
          </cell>
        </row>
        <row r="213">
          <cell r="A213">
            <v>1727000780</v>
          </cell>
          <cell r="B213" t="str">
            <v xml:space="preserve">בטחון - הוצאות שונות </v>
          </cell>
          <cell r="C213">
            <v>0</v>
          </cell>
          <cell r="D213">
            <v>3091.53</v>
          </cell>
          <cell r="E213">
            <v>1908.47</v>
          </cell>
          <cell r="F213">
            <v>0</v>
          </cell>
          <cell r="G213">
            <v>5000</v>
          </cell>
          <cell r="H213">
            <v>3454.92</v>
          </cell>
        </row>
        <row r="214">
          <cell r="A214">
            <v>1727200530</v>
          </cell>
          <cell r="B214" t="str">
            <v xml:space="preserve">אחזקת רכב בטחון </v>
          </cell>
          <cell r="C214">
            <v>0</v>
          </cell>
          <cell r="D214">
            <v>21238.14</v>
          </cell>
          <cell r="E214">
            <v>8761.86</v>
          </cell>
          <cell r="F214">
            <v>0</v>
          </cell>
          <cell r="G214">
            <v>30000</v>
          </cell>
          <cell r="H214">
            <v>24935.75</v>
          </cell>
        </row>
        <row r="215">
          <cell r="A215">
            <v>1729100980</v>
          </cell>
          <cell r="B215" t="str">
            <v>הוצ.שעת חירום-רשות לפיתוח</v>
          </cell>
          <cell r="C215">
            <v>0</v>
          </cell>
          <cell r="D215">
            <v>30476.9</v>
          </cell>
          <cell r="E215">
            <v>0</v>
          </cell>
          <cell r="F215">
            <v>30475.9</v>
          </cell>
          <cell r="G215">
            <v>1</v>
          </cell>
          <cell r="H215">
            <v>0</v>
          </cell>
        </row>
        <row r="216">
          <cell r="A216">
            <v>1729200980</v>
          </cell>
          <cell r="B216" t="str">
            <v>הוצ.שעת חירום-סוכנות יהוד</v>
          </cell>
          <cell r="C216">
            <v>0</v>
          </cell>
          <cell r="D216">
            <v>61321.21</v>
          </cell>
          <cell r="E216">
            <v>0</v>
          </cell>
          <cell r="F216">
            <v>61320.21</v>
          </cell>
          <cell r="G216">
            <v>1</v>
          </cell>
          <cell r="H216">
            <v>0</v>
          </cell>
        </row>
        <row r="217">
          <cell r="A217">
            <v>1729300980</v>
          </cell>
          <cell r="B217" t="str">
            <v>הוצ.שעת חירום-משרד הבינוי</v>
          </cell>
          <cell r="C217">
            <v>0</v>
          </cell>
          <cell r="D217">
            <v>27307</v>
          </cell>
          <cell r="E217">
            <v>0</v>
          </cell>
          <cell r="F217">
            <v>27306</v>
          </cell>
          <cell r="G217">
            <v>1</v>
          </cell>
          <cell r="H217">
            <v>0</v>
          </cell>
        </row>
        <row r="218">
          <cell r="A218">
            <v>1729400980</v>
          </cell>
          <cell r="B218" t="str">
            <v xml:space="preserve">הוצ.שעת חירום-אשכול גליל </v>
          </cell>
          <cell r="C218">
            <v>0</v>
          </cell>
          <cell r="D218">
            <v>42326.5</v>
          </cell>
          <cell r="E218">
            <v>0</v>
          </cell>
          <cell r="F218">
            <v>42325.5</v>
          </cell>
          <cell r="G218">
            <v>1</v>
          </cell>
          <cell r="H218">
            <v>0</v>
          </cell>
        </row>
        <row r="219">
          <cell r="A219">
            <v>1729500980</v>
          </cell>
          <cell r="B219" t="str">
            <v>הוצ.שעת חירום-הרשות לפיתו</v>
          </cell>
          <cell r="C219">
            <v>0</v>
          </cell>
          <cell r="D219">
            <v>170000</v>
          </cell>
          <cell r="E219">
            <v>0</v>
          </cell>
          <cell r="F219">
            <v>170000</v>
          </cell>
          <cell r="G219">
            <v>0</v>
          </cell>
          <cell r="H219">
            <v>0</v>
          </cell>
        </row>
        <row r="220">
          <cell r="A220">
            <v>1729600980</v>
          </cell>
          <cell r="B220" t="str">
            <v>הוצ.שעת חירום-משרד הביטחו</v>
          </cell>
          <cell r="C220">
            <v>0</v>
          </cell>
          <cell r="D220">
            <v>90628.2</v>
          </cell>
          <cell r="E220">
            <v>0</v>
          </cell>
          <cell r="F220">
            <v>90628.2</v>
          </cell>
          <cell r="G220">
            <v>0</v>
          </cell>
          <cell r="H220">
            <v>0</v>
          </cell>
        </row>
        <row r="221">
          <cell r="A221">
            <v>1731000110</v>
          </cell>
          <cell r="B221" t="str">
            <v xml:space="preserve">מחלקת הנדסה-שכר קבוע </v>
          </cell>
          <cell r="C221">
            <v>0</v>
          </cell>
          <cell r="D221">
            <v>802388.18</v>
          </cell>
          <cell r="E221">
            <v>12611.82</v>
          </cell>
          <cell r="F221">
            <v>0</v>
          </cell>
          <cell r="G221">
            <v>815000</v>
          </cell>
          <cell r="H221">
            <v>565879.15</v>
          </cell>
        </row>
        <row r="222">
          <cell r="A222">
            <v>1731000531</v>
          </cell>
          <cell r="B222" t="str">
            <v xml:space="preserve">רכב מהנדס דלק )רשאד( </v>
          </cell>
          <cell r="C222">
            <v>0</v>
          </cell>
          <cell r="D222">
            <v>26065.4</v>
          </cell>
          <cell r="E222">
            <v>0</v>
          </cell>
          <cell r="F222">
            <v>26065.4</v>
          </cell>
          <cell r="G222">
            <v>0</v>
          </cell>
          <cell r="H222">
            <v>0</v>
          </cell>
        </row>
        <row r="223">
          <cell r="A223">
            <v>1731000532</v>
          </cell>
          <cell r="B223" t="str">
            <v xml:space="preserve">רכב מהנדס דלק/חשמל </v>
          </cell>
          <cell r="C223">
            <v>0</v>
          </cell>
          <cell r="D223">
            <v>23282.34</v>
          </cell>
          <cell r="E223">
            <v>0</v>
          </cell>
          <cell r="F223">
            <v>5282.34</v>
          </cell>
          <cell r="G223">
            <v>18000</v>
          </cell>
          <cell r="H223">
            <v>19331.759999999998</v>
          </cell>
        </row>
        <row r="224">
          <cell r="A224">
            <v>1731000534</v>
          </cell>
          <cell r="B224" t="str">
            <v>רכב מהנדס ליסינג 30161814</v>
          </cell>
          <cell r="C224">
            <v>0</v>
          </cell>
          <cell r="D224">
            <v>74911.58</v>
          </cell>
          <cell r="E224">
            <v>0</v>
          </cell>
          <cell r="F224">
            <v>26911.58</v>
          </cell>
          <cell r="G224">
            <v>48000</v>
          </cell>
          <cell r="H224">
            <v>71119.64</v>
          </cell>
        </row>
        <row r="225">
          <cell r="A225">
            <v>1733000780</v>
          </cell>
          <cell r="B225" t="str">
            <v>רישוי עסקים ופיקוח - שונו</v>
          </cell>
          <cell r="C225">
            <v>0</v>
          </cell>
          <cell r="D225">
            <v>7020</v>
          </cell>
          <cell r="E225">
            <v>0</v>
          </cell>
          <cell r="F225">
            <v>7019</v>
          </cell>
          <cell r="G225">
            <v>1</v>
          </cell>
          <cell r="H225">
            <v>0</v>
          </cell>
        </row>
        <row r="226">
          <cell r="A226">
            <v>1733400830</v>
          </cell>
          <cell r="B226" t="str">
            <v xml:space="preserve">ועדה לתכנון ובניה-מכסות </v>
          </cell>
          <cell r="C226">
            <v>0</v>
          </cell>
          <cell r="D226">
            <v>791000</v>
          </cell>
          <cell r="E226">
            <v>139000</v>
          </cell>
          <cell r="F226">
            <v>0</v>
          </cell>
          <cell r="G226">
            <v>930000</v>
          </cell>
          <cell r="H226">
            <v>955000</v>
          </cell>
        </row>
        <row r="227">
          <cell r="A227">
            <v>1741000110</v>
          </cell>
          <cell r="B227" t="str">
            <v xml:space="preserve">נכסים ציבוריים שכר קבוע </v>
          </cell>
          <cell r="C227">
            <v>0</v>
          </cell>
          <cell r="D227">
            <v>1119114.1399999999</v>
          </cell>
          <cell r="E227">
            <v>0</v>
          </cell>
          <cell r="F227">
            <v>229114.14</v>
          </cell>
          <cell r="G227">
            <v>890000</v>
          </cell>
          <cell r="H227">
            <v>941459.26</v>
          </cell>
        </row>
        <row r="228">
          <cell r="A228">
            <v>1741000531</v>
          </cell>
          <cell r="B228" t="str">
            <v xml:space="preserve">אחזקת רכב דלק ושמן </v>
          </cell>
          <cell r="C228">
            <v>0</v>
          </cell>
          <cell r="D228">
            <v>40606.22</v>
          </cell>
          <cell r="E228">
            <v>0</v>
          </cell>
          <cell r="F228">
            <v>10606.22</v>
          </cell>
          <cell r="G228">
            <v>30000</v>
          </cell>
          <cell r="H228">
            <v>32056.13</v>
          </cell>
        </row>
        <row r="229">
          <cell r="A229">
            <v>1741000532</v>
          </cell>
          <cell r="B229" t="str">
            <v xml:space="preserve">אחזקת רכב תיקונים </v>
          </cell>
          <cell r="C229">
            <v>0</v>
          </cell>
          <cell r="D229">
            <v>12712</v>
          </cell>
          <cell r="E229">
            <v>17288</v>
          </cell>
          <cell r="F229">
            <v>0</v>
          </cell>
          <cell r="G229">
            <v>30000</v>
          </cell>
          <cell r="H229">
            <v>28534</v>
          </cell>
        </row>
        <row r="230">
          <cell r="A230">
            <v>1741000533</v>
          </cell>
          <cell r="B230" t="str">
            <v xml:space="preserve">אחזקת רכב ביטוח </v>
          </cell>
          <cell r="C230">
            <v>0</v>
          </cell>
          <cell r="D230">
            <v>48128.6</v>
          </cell>
          <cell r="E230">
            <v>0</v>
          </cell>
          <cell r="F230">
            <v>3128.6</v>
          </cell>
          <cell r="G230">
            <v>45000</v>
          </cell>
          <cell r="H230">
            <v>42778.400000000001</v>
          </cell>
        </row>
        <row r="231">
          <cell r="A231">
            <v>1741000535</v>
          </cell>
          <cell r="B231" t="str">
            <v xml:space="preserve">הוצ' ביטוח 108-62-212 </v>
          </cell>
          <cell r="C231">
            <v>0</v>
          </cell>
          <cell r="D231">
            <v>9791</v>
          </cell>
          <cell r="E231">
            <v>0</v>
          </cell>
          <cell r="F231">
            <v>1691</v>
          </cell>
          <cell r="G231">
            <v>8100</v>
          </cell>
          <cell r="H231">
            <v>7340</v>
          </cell>
        </row>
        <row r="232">
          <cell r="A232">
            <v>1741000538</v>
          </cell>
          <cell r="B232" t="str">
            <v>הוצ' דלק 66-227-69 / 08-6</v>
          </cell>
          <cell r="C232">
            <v>0</v>
          </cell>
          <cell r="D232">
            <v>47267.01</v>
          </cell>
          <cell r="E232">
            <v>0</v>
          </cell>
          <cell r="F232">
            <v>27267.01</v>
          </cell>
          <cell r="G232">
            <v>20000</v>
          </cell>
          <cell r="H232">
            <v>648.20000000000005</v>
          </cell>
        </row>
        <row r="233">
          <cell r="A233">
            <v>1741000539</v>
          </cell>
          <cell r="B233" t="str">
            <v xml:space="preserve">הוצ' תיקון 108-62-212 </v>
          </cell>
          <cell r="C233">
            <v>0</v>
          </cell>
          <cell r="D233">
            <v>5140</v>
          </cell>
          <cell r="E233">
            <v>0</v>
          </cell>
          <cell r="F233">
            <v>140</v>
          </cell>
          <cell r="G233">
            <v>5000</v>
          </cell>
          <cell r="H233">
            <v>1780</v>
          </cell>
        </row>
        <row r="234">
          <cell r="A234">
            <v>1741000540</v>
          </cell>
          <cell r="B234" t="str">
            <v xml:space="preserve">הוצ' פלאפון ניידים </v>
          </cell>
          <cell r="C234">
            <v>0</v>
          </cell>
          <cell r="D234">
            <v>51045.22</v>
          </cell>
          <cell r="E234">
            <v>0</v>
          </cell>
          <cell r="F234">
            <v>1045.22</v>
          </cell>
          <cell r="G234">
            <v>50000</v>
          </cell>
          <cell r="H234">
            <v>39497.97</v>
          </cell>
        </row>
        <row r="235">
          <cell r="A235">
            <v>1741000720</v>
          </cell>
          <cell r="B235" t="str">
            <v>נכסים ציבוריים ציוד וחמרי</v>
          </cell>
          <cell r="C235">
            <v>0</v>
          </cell>
          <cell r="D235">
            <v>505920.04</v>
          </cell>
          <cell r="E235">
            <v>34079.96</v>
          </cell>
          <cell r="F235">
            <v>0</v>
          </cell>
          <cell r="G235">
            <v>540000</v>
          </cell>
          <cell r="H235">
            <v>603748.11</v>
          </cell>
        </row>
        <row r="236">
          <cell r="A236">
            <v>1741000752</v>
          </cell>
          <cell r="B236" t="str">
            <v>הוצ' ביטוח330-91-27 21-08</v>
          </cell>
          <cell r="C236">
            <v>0</v>
          </cell>
          <cell r="D236">
            <v>17393.009999999998</v>
          </cell>
          <cell r="E236">
            <v>0</v>
          </cell>
          <cell r="F236">
            <v>9293.01</v>
          </cell>
          <cell r="G236">
            <v>8100</v>
          </cell>
          <cell r="H236">
            <v>6874</v>
          </cell>
        </row>
        <row r="237">
          <cell r="A237">
            <v>1741000753</v>
          </cell>
          <cell r="B237" t="str">
            <v>הוצ' דלק 330-91-27 21-080</v>
          </cell>
          <cell r="C237">
            <v>0</v>
          </cell>
          <cell r="D237">
            <v>27504.57</v>
          </cell>
          <cell r="E237">
            <v>5495.43</v>
          </cell>
          <cell r="F237">
            <v>0</v>
          </cell>
          <cell r="G237">
            <v>33000</v>
          </cell>
          <cell r="H237">
            <v>32482.74</v>
          </cell>
        </row>
        <row r="238">
          <cell r="A238">
            <v>1741000754</v>
          </cell>
          <cell r="B238" t="str">
            <v xml:space="preserve">הוצ' תיקונים 33-091-27 </v>
          </cell>
          <cell r="C238">
            <v>0</v>
          </cell>
          <cell r="D238">
            <v>7038.08</v>
          </cell>
          <cell r="E238">
            <v>961.92</v>
          </cell>
          <cell r="F238">
            <v>0</v>
          </cell>
          <cell r="G238">
            <v>8000</v>
          </cell>
          <cell r="H238">
            <v>11463.38</v>
          </cell>
        </row>
        <row r="239">
          <cell r="A239">
            <v>1741000755</v>
          </cell>
          <cell r="B239" t="str">
            <v>הוצ' ביטוח 05-35-461/67-6</v>
          </cell>
          <cell r="C239">
            <v>0</v>
          </cell>
          <cell r="D239">
            <v>10876</v>
          </cell>
          <cell r="E239">
            <v>0</v>
          </cell>
          <cell r="F239">
            <v>2776</v>
          </cell>
          <cell r="G239">
            <v>8100</v>
          </cell>
          <cell r="H239">
            <v>8893</v>
          </cell>
        </row>
        <row r="240">
          <cell r="A240">
            <v>1741000756</v>
          </cell>
          <cell r="B240" t="str">
            <v>הוצ' דלק 105-35-461/67-61</v>
          </cell>
          <cell r="C240">
            <v>0</v>
          </cell>
          <cell r="D240">
            <v>33471.32</v>
          </cell>
          <cell r="E240">
            <v>0</v>
          </cell>
          <cell r="F240">
            <v>11471.32</v>
          </cell>
          <cell r="G240">
            <v>22000</v>
          </cell>
          <cell r="H240">
            <v>28037.47</v>
          </cell>
        </row>
        <row r="241">
          <cell r="A241">
            <v>1741000757</v>
          </cell>
          <cell r="B241" t="str">
            <v>הוצ' תיקונים 35-461/67-61</v>
          </cell>
          <cell r="C241">
            <v>0</v>
          </cell>
          <cell r="D241">
            <v>8707</v>
          </cell>
          <cell r="E241">
            <v>1293</v>
          </cell>
          <cell r="F241">
            <v>0</v>
          </cell>
          <cell r="G241">
            <v>10000</v>
          </cell>
          <cell r="H241">
            <v>3060</v>
          </cell>
        </row>
        <row r="242">
          <cell r="A242">
            <v>1741000780</v>
          </cell>
          <cell r="B242" t="str">
            <v xml:space="preserve">ייעוץ ובדיקות בטיחות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2340</v>
          </cell>
        </row>
        <row r="243">
          <cell r="A243">
            <v>1742200780</v>
          </cell>
          <cell r="B243" t="str">
            <v xml:space="preserve">הפעלת רכב טיאוט </v>
          </cell>
          <cell r="C243">
            <v>0</v>
          </cell>
          <cell r="D243">
            <v>177251</v>
          </cell>
          <cell r="E243">
            <v>0</v>
          </cell>
          <cell r="F243">
            <v>7251</v>
          </cell>
          <cell r="G243">
            <v>170000</v>
          </cell>
          <cell r="H243">
            <v>0</v>
          </cell>
        </row>
        <row r="244">
          <cell r="A244">
            <v>1742300780</v>
          </cell>
          <cell r="B244" t="str">
            <v xml:space="preserve">הפעלת רכב שאטל </v>
          </cell>
          <cell r="C244">
            <v>0</v>
          </cell>
          <cell r="D244">
            <v>93913.3</v>
          </cell>
          <cell r="E244">
            <v>6086.7</v>
          </cell>
          <cell r="F244">
            <v>0</v>
          </cell>
          <cell r="G244">
            <v>100000</v>
          </cell>
          <cell r="H244">
            <v>0</v>
          </cell>
        </row>
        <row r="245">
          <cell r="A245">
            <v>1743000720</v>
          </cell>
          <cell r="B245" t="str">
            <v xml:space="preserve">חשמל ציוד וחלפים </v>
          </cell>
          <cell r="C245">
            <v>0</v>
          </cell>
          <cell r="D245">
            <v>58774.51</v>
          </cell>
          <cell r="E245">
            <v>16225.49</v>
          </cell>
          <cell r="F245">
            <v>0</v>
          </cell>
          <cell r="G245">
            <v>75000</v>
          </cell>
          <cell r="H245">
            <v>55540.42</v>
          </cell>
        </row>
        <row r="246">
          <cell r="A246">
            <v>1743000771</v>
          </cell>
          <cell r="B246" t="str">
            <v xml:space="preserve">מאור חשמל לתאורה </v>
          </cell>
          <cell r="C246">
            <v>0</v>
          </cell>
          <cell r="D246">
            <v>272011.3</v>
          </cell>
          <cell r="E246">
            <v>5488.7</v>
          </cell>
          <cell r="F246">
            <v>0</v>
          </cell>
          <cell r="G246">
            <v>277500</v>
          </cell>
          <cell r="H246">
            <v>369547.14</v>
          </cell>
        </row>
        <row r="247">
          <cell r="A247">
            <v>1743100750</v>
          </cell>
          <cell r="B247" t="str">
            <v xml:space="preserve">תקלות ע"י קבלן </v>
          </cell>
          <cell r="C247">
            <v>0</v>
          </cell>
          <cell r="D247">
            <v>73693.77</v>
          </cell>
          <cell r="E247">
            <v>1306.23</v>
          </cell>
          <cell r="F247">
            <v>0</v>
          </cell>
          <cell r="G247">
            <v>75000</v>
          </cell>
          <cell r="H247">
            <v>43110.26</v>
          </cell>
        </row>
        <row r="248">
          <cell r="A248">
            <v>1744000780</v>
          </cell>
          <cell r="B248" t="str">
            <v>בטיחות בדרכים - רלב"ד -הו</v>
          </cell>
          <cell r="C248">
            <v>0</v>
          </cell>
          <cell r="D248">
            <v>21534</v>
          </cell>
          <cell r="E248">
            <v>3466</v>
          </cell>
          <cell r="F248">
            <v>0</v>
          </cell>
          <cell r="G248">
            <v>25000</v>
          </cell>
          <cell r="H248">
            <v>24943</v>
          </cell>
        </row>
        <row r="249">
          <cell r="A249">
            <v>1745000750</v>
          </cell>
          <cell r="B249" t="str">
            <v xml:space="preserve">תיעול וניקוז </v>
          </cell>
          <cell r="C249">
            <v>0</v>
          </cell>
          <cell r="D249">
            <v>63802</v>
          </cell>
          <cell r="E249">
            <v>0</v>
          </cell>
          <cell r="F249">
            <v>1802</v>
          </cell>
          <cell r="G249">
            <v>62000</v>
          </cell>
          <cell r="H249">
            <v>62939</v>
          </cell>
        </row>
        <row r="250">
          <cell r="A250">
            <v>1746100750</v>
          </cell>
          <cell r="B250" t="str">
            <v xml:space="preserve">אחזקת גינות </v>
          </cell>
          <cell r="C250">
            <v>0</v>
          </cell>
          <cell r="D250">
            <v>1130146.3999999999</v>
          </cell>
          <cell r="E250">
            <v>4853.6000000000004</v>
          </cell>
          <cell r="F250">
            <v>0</v>
          </cell>
          <cell r="G250">
            <v>1135000</v>
          </cell>
          <cell r="H250">
            <v>1134705.06</v>
          </cell>
        </row>
        <row r="251">
          <cell r="A251">
            <v>1746200432</v>
          </cell>
          <cell r="B251" t="str">
            <v xml:space="preserve">גינון-מים </v>
          </cell>
          <cell r="C251">
            <v>0</v>
          </cell>
          <cell r="D251">
            <v>594568.17000000004</v>
          </cell>
          <cell r="E251">
            <v>0</v>
          </cell>
          <cell r="F251">
            <v>44568.17</v>
          </cell>
          <cell r="G251">
            <v>550000</v>
          </cell>
          <cell r="H251">
            <v>605163.01</v>
          </cell>
        </row>
        <row r="252">
          <cell r="A252">
            <v>1746300750</v>
          </cell>
          <cell r="B252" t="str">
            <v xml:space="preserve">פיתוח גינות/גינה קהילתית </v>
          </cell>
          <cell r="C252">
            <v>0</v>
          </cell>
          <cell r="D252">
            <v>66981.56</v>
          </cell>
          <cell r="E252">
            <v>3018.44</v>
          </cell>
          <cell r="F252">
            <v>0</v>
          </cell>
          <cell r="G252">
            <v>70000</v>
          </cell>
          <cell r="H252">
            <v>69902.8</v>
          </cell>
        </row>
        <row r="253">
          <cell r="A253">
            <v>1746400732</v>
          </cell>
          <cell r="B253" t="str">
            <v xml:space="preserve">ריהוט רחוב ומתקני משחקים </v>
          </cell>
          <cell r="C253">
            <v>0</v>
          </cell>
          <cell r="D253">
            <v>102597.84</v>
          </cell>
          <cell r="E253">
            <v>0</v>
          </cell>
          <cell r="F253">
            <v>2597.84</v>
          </cell>
          <cell r="G253">
            <v>100000</v>
          </cell>
          <cell r="H253">
            <v>97253.05</v>
          </cell>
        </row>
        <row r="254">
          <cell r="A254">
            <v>1752200780</v>
          </cell>
          <cell r="B254" t="str">
            <v xml:space="preserve">חגיגות ואירועים </v>
          </cell>
          <cell r="C254">
            <v>0</v>
          </cell>
          <cell r="D254">
            <v>600807.18999999994</v>
          </cell>
          <cell r="E254">
            <v>0</v>
          </cell>
          <cell r="F254">
            <v>807.19</v>
          </cell>
          <cell r="G254">
            <v>600000</v>
          </cell>
          <cell r="H254">
            <v>633031.80000000005</v>
          </cell>
        </row>
        <row r="255">
          <cell r="A255">
            <v>1752220780</v>
          </cell>
          <cell r="B255" t="str">
            <v>הוצאות תמיכה א-אירועי תרב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50083</v>
          </cell>
        </row>
        <row r="256">
          <cell r="A256">
            <v>1752230780</v>
          </cell>
          <cell r="B256" t="str">
            <v>הוצאות תמיכה ב-אירועי תרב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103955.71</v>
          </cell>
        </row>
        <row r="257">
          <cell r="A257">
            <v>1752300780</v>
          </cell>
          <cell r="B257" t="str">
            <v xml:space="preserve">קסם בטבע - אירועים </v>
          </cell>
          <cell r="C257">
            <v>0</v>
          </cell>
          <cell r="D257">
            <v>34812.9</v>
          </cell>
          <cell r="E257">
            <v>15187.1</v>
          </cell>
          <cell r="F257">
            <v>0</v>
          </cell>
          <cell r="G257">
            <v>50000</v>
          </cell>
          <cell r="H257">
            <v>0</v>
          </cell>
        </row>
        <row r="258">
          <cell r="A258">
            <v>1767000441</v>
          </cell>
          <cell r="B258" t="str">
            <v xml:space="preserve">ביטוח כולל </v>
          </cell>
          <cell r="C258">
            <v>0</v>
          </cell>
          <cell r="D258">
            <v>754494</v>
          </cell>
          <cell r="E258">
            <v>0</v>
          </cell>
          <cell r="F258">
            <v>354494</v>
          </cell>
          <cell r="G258">
            <v>400000</v>
          </cell>
          <cell r="H258">
            <v>402735</v>
          </cell>
        </row>
        <row r="259">
          <cell r="A259">
            <v>1769000780</v>
          </cell>
          <cell r="B259" t="str">
            <v xml:space="preserve">שרותים שונים </v>
          </cell>
          <cell r="C259">
            <v>0</v>
          </cell>
          <cell r="D259">
            <v>39654.44</v>
          </cell>
          <cell r="E259">
            <v>80345.56</v>
          </cell>
          <cell r="F259">
            <v>0</v>
          </cell>
          <cell r="G259">
            <v>120000</v>
          </cell>
          <cell r="H259">
            <v>119133.96</v>
          </cell>
        </row>
        <row r="260">
          <cell r="A260">
            <v>1769100780</v>
          </cell>
          <cell r="B260" t="str">
            <v xml:space="preserve">מתנות לעובדים </v>
          </cell>
          <cell r="C260">
            <v>0</v>
          </cell>
          <cell r="D260">
            <v>99999.98</v>
          </cell>
          <cell r="E260">
            <v>0.02</v>
          </cell>
          <cell r="F260">
            <v>0</v>
          </cell>
          <cell r="G260">
            <v>100000</v>
          </cell>
          <cell r="H260">
            <v>100000</v>
          </cell>
        </row>
        <row r="261">
          <cell r="A261">
            <v>1769110780</v>
          </cell>
          <cell r="B261" t="str">
            <v xml:space="preserve">רווחת עובדים </v>
          </cell>
          <cell r="C261">
            <v>0</v>
          </cell>
          <cell r="D261">
            <v>59999.3</v>
          </cell>
          <cell r="E261">
            <v>0.7</v>
          </cell>
          <cell r="F261">
            <v>0</v>
          </cell>
          <cell r="G261">
            <v>60000</v>
          </cell>
          <cell r="H261">
            <v>0</v>
          </cell>
        </row>
        <row r="262">
          <cell r="A262">
            <v>1769400780</v>
          </cell>
          <cell r="B262" t="str">
            <v xml:space="preserve">השתתפות עצמית </v>
          </cell>
          <cell r="C262">
            <v>0</v>
          </cell>
          <cell r="D262">
            <v>16633</v>
          </cell>
          <cell r="E262">
            <v>53367</v>
          </cell>
          <cell r="F262">
            <v>0</v>
          </cell>
          <cell r="G262">
            <v>70000</v>
          </cell>
          <cell r="H262">
            <v>46742</v>
          </cell>
        </row>
        <row r="263">
          <cell r="A263">
            <v>1770000750</v>
          </cell>
          <cell r="B263" t="str">
            <v xml:space="preserve">"תכנית אשכולות"-פעולות </v>
          </cell>
          <cell r="C263">
            <v>0</v>
          </cell>
          <cell r="D263">
            <v>32349</v>
          </cell>
          <cell r="E263">
            <v>17651</v>
          </cell>
          <cell r="F263">
            <v>0</v>
          </cell>
          <cell r="G263">
            <v>50000</v>
          </cell>
          <cell r="H263">
            <v>37197</v>
          </cell>
        </row>
        <row r="264">
          <cell r="A264">
            <v>1771000750</v>
          </cell>
          <cell r="B264" t="str">
            <v xml:space="preserve">קידום תיירות </v>
          </cell>
          <cell r="C264">
            <v>0</v>
          </cell>
          <cell r="D264">
            <v>0</v>
          </cell>
          <cell r="E264">
            <v>20000</v>
          </cell>
          <cell r="F264">
            <v>0</v>
          </cell>
          <cell r="G264">
            <v>20000</v>
          </cell>
          <cell r="H264">
            <v>0</v>
          </cell>
        </row>
        <row r="265">
          <cell r="A265">
            <v>1811000110</v>
          </cell>
          <cell r="B265" t="str">
            <v xml:space="preserve">מינהל החינוך שכר קבוע </v>
          </cell>
          <cell r="C265">
            <v>0</v>
          </cell>
          <cell r="D265">
            <v>652553.9</v>
          </cell>
          <cell r="E265">
            <v>0</v>
          </cell>
          <cell r="F265">
            <v>12553.9</v>
          </cell>
          <cell r="G265">
            <v>640000</v>
          </cell>
          <cell r="H265">
            <v>588501.24</v>
          </cell>
        </row>
        <row r="266">
          <cell r="A266">
            <v>1811000530</v>
          </cell>
          <cell r="B266" t="str">
            <v xml:space="preserve">מינהל חינוך רכב ליסינג </v>
          </cell>
          <cell r="C266">
            <v>0</v>
          </cell>
          <cell r="D266">
            <v>73182.5</v>
          </cell>
          <cell r="E266">
            <v>0</v>
          </cell>
          <cell r="F266">
            <v>23182.5</v>
          </cell>
          <cell r="G266">
            <v>50000</v>
          </cell>
          <cell r="H266">
            <v>45648.26</v>
          </cell>
        </row>
        <row r="267">
          <cell r="A267">
            <v>1811000531</v>
          </cell>
          <cell r="B267" t="str">
            <v xml:space="preserve">מינהל חינוך הוצ' רכב </v>
          </cell>
          <cell r="C267">
            <v>0</v>
          </cell>
          <cell r="D267">
            <v>26603.53</v>
          </cell>
          <cell r="E267">
            <v>0</v>
          </cell>
          <cell r="F267">
            <v>6603.53</v>
          </cell>
          <cell r="G267">
            <v>20000</v>
          </cell>
          <cell r="H267">
            <v>19054.669999999998</v>
          </cell>
        </row>
        <row r="268">
          <cell r="A268">
            <v>1811000740</v>
          </cell>
          <cell r="B268" t="str">
            <v>מינהל החינוך-מועבר לקייטנ</v>
          </cell>
          <cell r="C268">
            <v>0</v>
          </cell>
          <cell r="D268">
            <v>-3238.61</v>
          </cell>
          <cell r="E268">
            <v>3238.61</v>
          </cell>
          <cell r="F268">
            <v>0</v>
          </cell>
          <cell r="G268">
            <v>0</v>
          </cell>
          <cell r="H268">
            <v>0</v>
          </cell>
        </row>
        <row r="269">
          <cell r="A269">
            <v>1811000760</v>
          </cell>
          <cell r="B269" t="str">
            <v xml:space="preserve">אגרת תלמידי חוץ </v>
          </cell>
          <cell r="C269">
            <v>0</v>
          </cell>
          <cell r="D269">
            <v>181740</v>
          </cell>
          <cell r="E269">
            <v>138260</v>
          </cell>
          <cell r="F269">
            <v>0</v>
          </cell>
          <cell r="G269">
            <v>320000</v>
          </cell>
          <cell r="H269">
            <v>348707</v>
          </cell>
        </row>
        <row r="270">
          <cell r="A270">
            <v>1811000780</v>
          </cell>
          <cell r="B270" t="str">
            <v xml:space="preserve">מ.החינוך יוזמות חינוכיות </v>
          </cell>
          <cell r="C270">
            <v>0</v>
          </cell>
          <cell r="D270">
            <v>26411.34</v>
          </cell>
          <cell r="E270">
            <v>8588.66</v>
          </cell>
          <cell r="F270">
            <v>0</v>
          </cell>
          <cell r="G270">
            <v>35000</v>
          </cell>
          <cell r="H270">
            <v>34202.199999999997</v>
          </cell>
        </row>
        <row r="271">
          <cell r="A271">
            <v>1811100760</v>
          </cell>
          <cell r="B271" t="str">
            <v>אגרת תלמידי חוץ-חינוך עצמ</v>
          </cell>
          <cell r="C271">
            <v>0</v>
          </cell>
          <cell r="D271">
            <v>4126</v>
          </cell>
          <cell r="E271">
            <v>21874</v>
          </cell>
          <cell r="F271">
            <v>0</v>
          </cell>
          <cell r="G271">
            <v>26000</v>
          </cell>
          <cell r="H271">
            <v>4838</v>
          </cell>
        </row>
        <row r="272">
          <cell r="A272">
            <v>1811100780</v>
          </cell>
          <cell r="B272" t="str">
            <v xml:space="preserve">חינוך שונות </v>
          </cell>
          <cell r="C272">
            <v>0</v>
          </cell>
          <cell r="D272">
            <v>24078.28</v>
          </cell>
          <cell r="E272">
            <v>921.72</v>
          </cell>
          <cell r="F272">
            <v>0</v>
          </cell>
          <cell r="G272">
            <v>25000</v>
          </cell>
          <cell r="H272">
            <v>16019.62</v>
          </cell>
        </row>
        <row r="273">
          <cell r="A273">
            <v>1811120780</v>
          </cell>
          <cell r="B273" t="str">
            <v xml:space="preserve">חינוך הוצ' גפן רשותי </v>
          </cell>
          <cell r="C273">
            <v>0</v>
          </cell>
          <cell r="D273">
            <v>295300</v>
          </cell>
          <cell r="E273">
            <v>0</v>
          </cell>
          <cell r="F273">
            <v>10300</v>
          </cell>
          <cell r="G273">
            <v>285000</v>
          </cell>
          <cell r="H273">
            <v>0</v>
          </cell>
        </row>
        <row r="274">
          <cell r="A274">
            <v>1811200110</v>
          </cell>
          <cell r="B274" t="str">
            <v xml:space="preserve">משכ"ל - שכר מזכירה </v>
          </cell>
          <cell r="C274">
            <v>0</v>
          </cell>
          <cell r="D274">
            <v>208835.61</v>
          </cell>
          <cell r="E274">
            <v>0</v>
          </cell>
          <cell r="F274">
            <v>48835.61</v>
          </cell>
          <cell r="G274">
            <v>160000</v>
          </cell>
          <cell r="H274">
            <v>126941.44</v>
          </cell>
        </row>
        <row r="275">
          <cell r="A275">
            <v>1811400780</v>
          </cell>
          <cell r="B275" t="str">
            <v xml:space="preserve">שיפוץ מוסדות חינוך 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35053</v>
          </cell>
        </row>
        <row r="276">
          <cell r="A276">
            <v>1811410780</v>
          </cell>
          <cell r="B276" t="str">
            <v>תיקון מפגעי בטיחות-הוצאות</v>
          </cell>
          <cell r="C276">
            <v>0</v>
          </cell>
          <cell r="D276">
            <v>40047.18</v>
          </cell>
          <cell r="E276">
            <v>0</v>
          </cell>
          <cell r="F276">
            <v>47.18</v>
          </cell>
          <cell r="G276">
            <v>40000</v>
          </cell>
          <cell r="H276">
            <v>60122.76</v>
          </cell>
        </row>
        <row r="277">
          <cell r="A277">
            <v>1811510780</v>
          </cell>
          <cell r="B277" t="str">
            <v xml:space="preserve">הנגשה טכנולוגית-הוצאות </v>
          </cell>
          <cell r="C277">
            <v>0</v>
          </cell>
          <cell r="D277">
            <v>10530</v>
          </cell>
          <cell r="E277">
            <v>4470</v>
          </cell>
          <cell r="F277">
            <v>0</v>
          </cell>
          <cell r="G277">
            <v>15000</v>
          </cell>
          <cell r="H277">
            <v>14570</v>
          </cell>
        </row>
        <row r="278">
          <cell r="A278">
            <v>1811800780</v>
          </cell>
          <cell r="B278" t="str">
            <v>גפן מועצה - הוצאות -רשותי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182399.39</v>
          </cell>
        </row>
        <row r="279">
          <cell r="A279">
            <v>1812100110</v>
          </cell>
          <cell r="B279" t="str">
            <v xml:space="preserve">רכזת גיל רך </v>
          </cell>
          <cell r="C279">
            <v>0</v>
          </cell>
          <cell r="D279">
            <v>83577.39</v>
          </cell>
          <cell r="E279">
            <v>0</v>
          </cell>
          <cell r="F279">
            <v>83577.39</v>
          </cell>
          <cell r="G279">
            <v>0</v>
          </cell>
          <cell r="H279">
            <v>0</v>
          </cell>
        </row>
        <row r="280">
          <cell r="A280">
            <v>1812120780</v>
          </cell>
          <cell r="B280" t="str">
            <v xml:space="preserve">פדגוגי גיל הרך-מש.החינוך </v>
          </cell>
          <cell r="C280">
            <v>0</v>
          </cell>
          <cell r="D280">
            <v>5280</v>
          </cell>
          <cell r="E280">
            <v>0</v>
          </cell>
          <cell r="F280">
            <v>5280</v>
          </cell>
          <cell r="G280">
            <v>0</v>
          </cell>
          <cell r="H280">
            <v>0</v>
          </cell>
        </row>
        <row r="281">
          <cell r="A281">
            <v>1812200110</v>
          </cell>
          <cell r="B281" t="str">
            <v>חינוך ק. יסודי - שכר קבוע</v>
          </cell>
          <cell r="C281">
            <v>0</v>
          </cell>
          <cell r="D281">
            <v>2160248.88</v>
          </cell>
          <cell r="E281">
            <v>0</v>
          </cell>
          <cell r="F281">
            <v>394248.88</v>
          </cell>
          <cell r="G281">
            <v>1766000</v>
          </cell>
          <cell r="H281">
            <v>1710044.19</v>
          </cell>
        </row>
        <row r="282">
          <cell r="A282">
            <v>1812200420</v>
          </cell>
          <cell r="B282" t="str">
            <v xml:space="preserve">חינוך ק.יסודי אחזקת גנים </v>
          </cell>
          <cell r="C282">
            <v>0</v>
          </cell>
          <cell r="D282">
            <v>111389.56</v>
          </cell>
          <cell r="E282">
            <v>0</v>
          </cell>
          <cell r="F282">
            <v>1389.56</v>
          </cell>
          <cell r="G282">
            <v>110000</v>
          </cell>
          <cell r="H282">
            <v>113277.59</v>
          </cell>
        </row>
        <row r="283">
          <cell r="A283">
            <v>1812200431</v>
          </cell>
          <cell r="B283" t="str">
            <v xml:space="preserve">גנ"י-חשמל </v>
          </cell>
          <cell r="C283">
            <v>0</v>
          </cell>
          <cell r="D283">
            <v>36762.21</v>
          </cell>
          <cell r="E283">
            <v>13237.79</v>
          </cell>
          <cell r="F283">
            <v>0</v>
          </cell>
          <cell r="G283">
            <v>50000</v>
          </cell>
          <cell r="H283">
            <v>46607.89</v>
          </cell>
        </row>
        <row r="284">
          <cell r="A284">
            <v>1812200432</v>
          </cell>
          <cell r="B284" t="str">
            <v xml:space="preserve">גנ"י-מים </v>
          </cell>
          <cell r="C284">
            <v>0</v>
          </cell>
          <cell r="D284">
            <v>29721.61</v>
          </cell>
          <cell r="E284">
            <v>0</v>
          </cell>
          <cell r="F284">
            <v>9721.61</v>
          </cell>
          <cell r="G284">
            <v>20000</v>
          </cell>
          <cell r="H284">
            <v>21015.49</v>
          </cell>
        </row>
        <row r="285">
          <cell r="A285">
            <v>1812200434</v>
          </cell>
          <cell r="B285" t="str">
            <v xml:space="preserve">גנ"י-נקיון </v>
          </cell>
          <cell r="C285">
            <v>0</v>
          </cell>
          <cell r="D285">
            <v>51408.99</v>
          </cell>
          <cell r="E285">
            <v>8591.01</v>
          </cell>
          <cell r="F285">
            <v>0</v>
          </cell>
          <cell r="G285">
            <v>60000</v>
          </cell>
          <cell r="H285">
            <v>46829.84</v>
          </cell>
        </row>
        <row r="286">
          <cell r="A286">
            <v>1812200441</v>
          </cell>
          <cell r="B286" t="str">
            <v>חינוך ק.יסודי-בטוח תאונות</v>
          </cell>
          <cell r="C286">
            <v>0</v>
          </cell>
          <cell r="D286">
            <v>10151.94</v>
          </cell>
          <cell r="E286">
            <v>1848.06</v>
          </cell>
          <cell r="F286">
            <v>0</v>
          </cell>
          <cell r="G286">
            <v>12000</v>
          </cell>
          <cell r="H286">
            <v>10353.24</v>
          </cell>
        </row>
        <row r="287">
          <cell r="A287">
            <v>1812200540</v>
          </cell>
          <cell r="B287" t="str">
            <v xml:space="preserve">גנ"י-הוצ' קשר ותקשורת </v>
          </cell>
          <cell r="C287">
            <v>0</v>
          </cell>
          <cell r="D287">
            <v>8987.23</v>
          </cell>
          <cell r="E287">
            <v>0</v>
          </cell>
          <cell r="F287">
            <v>987.23</v>
          </cell>
          <cell r="G287">
            <v>8000</v>
          </cell>
          <cell r="H287">
            <v>8438.52</v>
          </cell>
        </row>
        <row r="288">
          <cell r="A288">
            <v>1812200761</v>
          </cell>
          <cell r="B288" t="str">
            <v xml:space="preserve">חינוך ק.יסודי - סל תרבות </v>
          </cell>
          <cell r="C288">
            <v>0</v>
          </cell>
          <cell r="D288">
            <v>22699.18</v>
          </cell>
          <cell r="E288">
            <v>0</v>
          </cell>
          <cell r="F288">
            <v>699.18</v>
          </cell>
          <cell r="G288">
            <v>22000</v>
          </cell>
          <cell r="H288">
            <v>20438.099999999999</v>
          </cell>
        </row>
        <row r="289">
          <cell r="A289">
            <v>1812200920</v>
          </cell>
          <cell r="B289" t="str">
            <v xml:space="preserve">עלות גננות עובדות מדינה </v>
          </cell>
          <cell r="C289">
            <v>0</v>
          </cell>
          <cell r="D289">
            <v>371878.40000000002</v>
          </cell>
          <cell r="E289">
            <v>208121.60000000001</v>
          </cell>
          <cell r="F289">
            <v>0</v>
          </cell>
          <cell r="G289">
            <v>580000</v>
          </cell>
          <cell r="H289">
            <v>497199.29</v>
          </cell>
        </row>
        <row r="290">
          <cell r="A290">
            <v>1812210420</v>
          </cell>
          <cell r="B290" t="str">
            <v xml:space="preserve">גנים פעילויות </v>
          </cell>
          <cell r="C290">
            <v>0</v>
          </cell>
          <cell r="D290">
            <v>24213.83</v>
          </cell>
          <cell r="E290">
            <v>5786.17</v>
          </cell>
          <cell r="F290">
            <v>0</v>
          </cell>
          <cell r="G290">
            <v>30000</v>
          </cell>
          <cell r="H290">
            <v>27804.07</v>
          </cell>
        </row>
        <row r="291">
          <cell r="A291">
            <v>1812210422</v>
          </cell>
          <cell r="B291" t="str">
            <v xml:space="preserve">אחזקת גן פשוש </v>
          </cell>
          <cell r="C291">
            <v>0</v>
          </cell>
          <cell r="D291">
            <v>4500</v>
          </cell>
          <cell r="E291">
            <v>0</v>
          </cell>
          <cell r="F291">
            <v>0</v>
          </cell>
          <cell r="G291">
            <v>4500</v>
          </cell>
          <cell r="H291">
            <v>4500</v>
          </cell>
        </row>
        <row r="292">
          <cell r="A292">
            <v>1812220422</v>
          </cell>
          <cell r="B292" t="str">
            <v xml:space="preserve">אחזקת גן חוחית-נסגר הגן </v>
          </cell>
          <cell r="C292">
            <v>0</v>
          </cell>
          <cell r="D292">
            <v>2700</v>
          </cell>
          <cell r="E292">
            <v>0</v>
          </cell>
          <cell r="F292">
            <v>0</v>
          </cell>
          <cell r="G292">
            <v>2700</v>
          </cell>
          <cell r="H292">
            <v>4500</v>
          </cell>
        </row>
        <row r="293">
          <cell r="A293">
            <v>1812230422</v>
          </cell>
          <cell r="B293" t="str">
            <v xml:space="preserve">אחזקת גן דרור </v>
          </cell>
          <cell r="C293">
            <v>0</v>
          </cell>
          <cell r="D293">
            <v>4500</v>
          </cell>
          <cell r="E293">
            <v>0</v>
          </cell>
          <cell r="F293">
            <v>0</v>
          </cell>
          <cell r="G293">
            <v>4500</v>
          </cell>
          <cell r="H293">
            <v>4500</v>
          </cell>
        </row>
        <row r="294">
          <cell r="A294">
            <v>1812240422</v>
          </cell>
          <cell r="B294" t="str">
            <v xml:space="preserve">אחזקת גן עפרוני </v>
          </cell>
          <cell r="C294">
            <v>0</v>
          </cell>
          <cell r="D294">
            <v>2700</v>
          </cell>
          <cell r="E294">
            <v>1800</v>
          </cell>
          <cell r="F294">
            <v>0</v>
          </cell>
          <cell r="G294">
            <v>4500</v>
          </cell>
          <cell r="H294">
            <v>4500</v>
          </cell>
        </row>
        <row r="295">
          <cell r="A295">
            <v>1812250422</v>
          </cell>
          <cell r="B295" t="str">
            <v xml:space="preserve">אחזקת גן סנונית </v>
          </cell>
          <cell r="C295">
            <v>0</v>
          </cell>
          <cell r="D295">
            <v>4500</v>
          </cell>
          <cell r="E295">
            <v>0</v>
          </cell>
          <cell r="F295">
            <v>0</v>
          </cell>
          <cell r="G295">
            <v>4500</v>
          </cell>
          <cell r="H295">
            <v>4500</v>
          </cell>
        </row>
        <row r="296">
          <cell r="A296">
            <v>1812292422</v>
          </cell>
          <cell r="B296" t="str">
            <v xml:space="preserve">אחזקת גן ניסויי </v>
          </cell>
          <cell r="C296">
            <v>0</v>
          </cell>
          <cell r="D296">
            <v>4500</v>
          </cell>
          <cell r="E296">
            <v>0</v>
          </cell>
          <cell r="F296">
            <v>0</v>
          </cell>
          <cell r="G296">
            <v>4500</v>
          </cell>
          <cell r="H296">
            <v>4500</v>
          </cell>
        </row>
        <row r="297">
          <cell r="A297">
            <v>1812293422</v>
          </cell>
          <cell r="B297" t="str">
            <v xml:space="preserve">אחזקת גן זמיר - תקשורת </v>
          </cell>
          <cell r="C297">
            <v>0</v>
          </cell>
          <cell r="D297">
            <v>1800</v>
          </cell>
          <cell r="E297">
            <v>0</v>
          </cell>
          <cell r="F297">
            <v>100</v>
          </cell>
          <cell r="G297">
            <v>1700</v>
          </cell>
          <cell r="H297">
            <v>0</v>
          </cell>
        </row>
        <row r="298">
          <cell r="A298">
            <v>1812293750</v>
          </cell>
          <cell r="B298" t="str">
            <v xml:space="preserve">גן חינוך מיוחד זמיר </v>
          </cell>
          <cell r="C298">
            <v>0</v>
          </cell>
          <cell r="D298">
            <v>5904.8</v>
          </cell>
          <cell r="E298">
            <v>0</v>
          </cell>
          <cell r="F298">
            <v>5903.8</v>
          </cell>
          <cell r="G298">
            <v>1</v>
          </cell>
          <cell r="H298">
            <v>0</v>
          </cell>
        </row>
        <row r="299">
          <cell r="A299">
            <v>1812600110</v>
          </cell>
          <cell r="B299" t="str">
            <v xml:space="preserve">גנים ח. מיוחד שכר קבוע </v>
          </cell>
          <cell r="C299">
            <v>0</v>
          </cell>
          <cell r="D299">
            <v>2371776.61</v>
          </cell>
          <cell r="E299">
            <v>618223.39</v>
          </cell>
          <cell r="F299">
            <v>0</v>
          </cell>
          <cell r="G299">
            <v>2990000</v>
          </cell>
          <cell r="H299">
            <v>2438291.7599999998</v>
          </cell>
        </row>
        <row r="300">
          <cell r="A300">
            <v>1812600780</v>
          </cell>
          <cell r="B300" t="str">
            <v xml:space="preserve">חינוך מיוחד פעילות </v>
          </cell>
          <cell r="C300">
            <v>0</v>
          </cell>
          <cell r="D300">
            <v>56184</v>
          </cell>
          <cell r="E300">
            <v>64816</v>
          </cell>
          <cell r="F300">
            <v>0</v>
          </cell>
          <cell r="G300">
            <v>121000</v>
          </cell>
          <cell r="H300">
            <v>105375.59</v>
          </cell>
        </row>
        <row r="301">
          <cell r="A301">
            <v>1812800110</v>
          </cell>
          <cell r="B301" t="str">
            <v xml:space="preserve">שכר רכזת קייטנה </v>
          </cell>
          <cell r="C301">
            <v>0</v>
          </cell>
          <cell r="D301">
            <v>16945.71</v>
          </cell>
          <cell r="E301">
            <v>13054.29</v>
          </cell>
          <cell r="F301">
            <v>0</v>
          </cell>
          <cell r="G301">
            <v>30000</v>
          </cell>
          <cell r="H301">
            <v>17304.97</v>
          </cell>
        </row>
        <row r="302">
          <cell r="A302">
            <v>1812800760</v>
          </cell>
          <cell r="B302" t="str">
            <v>קייטנת קיץ גנים-שכר מינהל</v>
          </cell>
          <cell r="C302">
            <v>0</v>
          </cell>
          <cell r="D302">
            <v>3238.61</v>
          </cell>
          <cell r="E302">
            <v>0</v>
          </cell>
          <cell r="F302">
            <v>3238.61</v>
          </cell>
          <cell r="G302">
            <v>0</v>
          </cell>
          <cell r="H302">
            <v>0</v>
          </cell>
        </row>
        <row r="303">
          <cell r="A303">
            <v>1812800770</v>
          </cell>
          <cell r="B303" t="str">
            <v>קייטנת קיץ גנים-חשמל-מים-</v>
          </cell>
          <cell r="C303">
            <v>0</v>
          </cell>
          <cell r="D303">
            <v>10049.93</v>
          </cell>
          <cell r="E303">
            <v>4950.07</v>
          </cell>
          <cell r="F303">
            <v>0</v>
          </cell>
          <cell r="G303">
            <v>15000</v>
          </cell>
          <cell r="H303">
            <v>12697.91</v>
          </cell>
        </row>
        <row r="304">
          <cell r="A304">
            <v>1812800780</v>
          </cell>
          <cell r="B304" t="str">
            <v xml:space="preserve">קייטנות פסח וחנוכה-גנים </v>
          </cell>
          <cell r="C304">
            <v>0</v>
          </cell>
          <cell r="D304">
            <v>6045.67</v>
          </cell>
          <cell r="E304">
            <v>23954.33</v>
          </cell>
          <cell r="F304">
            <v>0</v>
          </cell>
          <cell r="G304">
            <v>30000</v>
          </cell>
          <cell r="H304">
            <v>14655.4</v>
          </cell>
        </row>
        <row r="305">
          <cell r="A305">
            <v>1812800790</v>
          </cell>
          <cell r="B305" t="str">
            <v>קייטנות קיץ - גנים פעולות</v>
          </cell>
          <cell r="C305">
            <v>0</v>
          </cell>
          <cell r="D305">
            <v>24856.57</v>
          </cell>
          <cell r="E305">
            <v>20143.43</v>
          </cell>
          <cell r="F305">
            <v>0</v>
          </cell>
          <cell r="G305">
            <v>45000</v>
          </cell>
          <cell r="H305">
            <v>25025.98</v>
          </cell>
        </row>
        <row r="306">
          <cell r="A306">
            <v>1812810750</v>
          </cell>
          <cell r="B306" t="str">
            <v xml:space="preserve">קייטנות א-ב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71722</v>
          </cell>
        </row>
        <row r="307">
          <cell r="A307">
            <v>1813200110</v>
          </cell>
          <cell r="B307" t="str">
            <v xml:space="preserve">חינוך יסודי - שכר קבוע </v>
          </cell>
          <cell r="C307">
            <v>0</v>
          </cell>
          <cell r="D307">
            <v>867838.7</v>
          </cell>
          <cell r="E307">
            <v>0</v>
          </cell>
          <cell r="F307">
            <v>475838.7</v>
          </cell>
          <cell r="G307">
            <v>392000</v>
          </cell>
          <cell r="H307">
            <v>521333.81</v>
          </cell>
        </row>
        <row r="308">
          <cell r="A308">
            <v>1813200420</v>
          </cell>
          <cell r="B308" t="str">
            <v xml:space="preserve">בי"ס אחזקת מבנה - קשת </v>
          </cell>
          <cell r="C308">
            <v>0</v>
          </cell>
          <cell r="D308">
            <v>82914.42</v>
          </cell>
          <cell r="E308">
            <v>47085.58</v>
          </cell>
          <cell r="F308">
            <v>0</v>
          </cell>
          <cell r="G308">
            <v>130000</v>
          </cell>
          <cell r="H308">
            <v>122701</v>
          </cell>
        </row>
        <row r="309">
          <cell r="A309">
            <v>1813200431</v>
          </cell>
          <cell r="B309" t="str">
            <v xml:space="preserve">בי"ס-חשמל - קשת </v>
          </cell>
          <cell r="C309">
            <v>0</v>
          </cell>
          <cell r="D309">
            <v>90441.93</v>
          </cell>
          <cell r="E309">
            <v>49558.07</v>
          </cell>
          <cell r="F309">
            <v>0</v>
          </cell>
          <cell r="G309">
            <v>140000</v>
          </cell>
          <cell r="H309">
            <v>76538</v>
          </cell>
        </row>
        <row r="310">
          <cell r="A310">
            <v>1813200432</v>
          </cell>
          <cell r="B310" t="str">
            <v xml:space="preserve">בי"ס-מים </v>
          </cell>
          <cell r="C310">
            <v>0</v>
          </cell>
          <cell r="D310">
            <v>26452.31</v>
          </cell>
          <cell r="E310">
            <v>18547.689999999999</v>
          </cell>
          <cell r="F310">
            <v>0</v>
          </cell>
          <cell r="G310">
            <v>45000</v>
          </cell>
          <cell r="H310">
            <v>33868</v>
          </cell>
        </row>
        <row r="311">
          <cell r="A311">
            <v>1813200434</v>
          </cell>
          <cell r="B311" t="str">
            <v xml:space="preserve">בי"ס-נקיון </v>
          </cell>
          <cell r="C311">
            <v>0</v>
          </cell>
          <cell r="D311">
            <v>220614.58</v>
          </cell>
          <cell r="E311">
            <v>19385.419999999998</v>
          </cell>
          <cell r="F311">
            <v>0</v>
          </cell>
          <cell r="G311">
            <v>240000</v>
          </cell>
          <cell r="H311">
            <v>221034.98</v>
          </cell>
        </row>
        <row r="312">
          <cell r="A312">
            <v>1813200441</v>
          </cell>
          <cell r="B312" t="str">
            <v>ביה"ס ביטוח תאונות אישיות</v>
          </cell>
          <cell r="C312">
            <v>0</v>
          </cell>
          <cell r="D312">
            <v>31077.38</v>
          </cell>
          <cell r="E312">
            <v>0</v>
          </cell>
          <cell r="F312">
            <v>7077.38</v>
          </cell>
          <cell r="G312">
            <v>24000</v>
          </cell>
          <cell r="H312">
            <v>29736.2</v>
          </cell>
        </row>
        <row r="313">
          <cell r="A313">
            <v>1813200470</v>
          </cell>
          <cell r="B313" t="str">
            <v xml:space="preserve">ביה"ס ציוד משרדי </v>
          </cell>
          <cell r="C313">
            <v>0</v>
          </cell>
          <cell r="D313">
            <v>0</v>
          </cell>
          <cell r="E313">
            <v>13000</v>
          </cell>
          <cell r="F313">
            <v>0</v>
          </cell>
          <cell r="G313">
            <v>13000</v>
          </cell>
          <cell r="H313">
            <v>13000</v>
          </cell>
        </row>
        <row r="314">
          <cell r="A314">
            <v>1813200510</v>
          </cell>
          <cell r="B314" t="str">
            <v xml:space="preserve">בי"ס אש"ל כיבודים ומתנות </v>
          </cell>
          <cell r="C314">
            <v>0</v>
          </cell>
          <cell r="D314">
            <v>0</v>
          </cell>
          <cell r="E314">
            <v>2500</v>
          </cell>
          <cell r="F314">
            <v>0</v>
          </cell>
          <cell r="G314">
            <v>2500</v>
          </cell>
          <cell r="H314">
            <v>2000</v>
          </cell>
        </row>
        <row r="315">
          <cell r="A315">
            <v>1813200540</v>
          </cell>
          <cell r="B315" t="str">
            <v xml:space="preserve">בי"ס-הוצ' קשר ותקשורת </v>
          </cell>
          <cell r="C315">
            <v>0</v>
          </cell>
          <cell r="D315">
            <v>6792.89</v>
          </cell>
          <cell r="E315">
            <v>3207.11</v>
          </cell>
          <cell r="F315">
            <v>0</v>
          </cell>
          <cell r="G315">
            <v>10000</v>
          </cell>
          <cell r="H315">
            <v>8151</v>
          </cell>
        </row>
        <row r="316">
          <cell r="A316">
            <v>1813200720</v>
          </cell>
          <cell r="B316" t="str">
            <v xml:space="preserve">בי"ס ציוד ואביזרים </v>
          </cell>
          <cell r="C316">
            <v>0</v>
          </cell>
          <cell r="D316">
            <v>0</v>
          </cell>
          <cell r="E316">
            <v>12500</v>
          </cell>
          <cell r="F316">
            <v>0</v>
          </cell>
          <cell r="G316">
            <v>12500</v>
          </cell>
          <cell r="H316">
            <v>25000</v>
          </cell>
        </row>
        <row r="317">
          <cell r="A317">
            <v>1813200741</v>
          </cell>
          <cell r="B317" t="str">
            <v xml:space="preserve">ביה"ס שכירות מכונת צילום </v>
          </cell>
          <cell r="C317">
            <v>0</v>
          </cell>
          <cell r="D317">
            <v>12047.83</v>
          </cell>
          <cell r="E317">
            <v>2952.17</v>
          </cell>
          <cell r="F317">
            <v>0</v>
          </cell>
          <cell r="G317">
            <v>15000</v>
          </cell>
          <cell r="H317">
            <v>9533.2999999999993</v>
          </cell>
        </row>
        <row r="318">
          <cell r="A318">
            <v>1813200780</v>
          </cell>
          <cell r="B318" t="str">
            <v xml:space="preserve">ב"ס יוזמות חינוכיות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10000</v>
          </cell>
        </row>
        <row r="319">
          <cell r="A319">
            <v>1813220780</v>
          </cell>
          <cell r="B319" t="str">
            <v xml:space="preserve">חומרי מלאכה בי"ס </v>
          </cell>
          <cell r="C319">
            <v>0</v>
          </cell>
          <cell r="D319">
            <v>0</v>
          </cell>
          <cell r="E319">
            <v>8000</v>
          </cell>
          <cell r="F319">
            <v>0</v>
          </cell>
          <cell r="G319">
            <v>8000</v>
          </cell>
          <cell r="H319">
            <v>16000</v>
          </cell>
        </row>
        <row r="320">
          <cell r="A320">
            <v>1813230750</v>
          </cell>
          <cell r="B320" t="str">
            <v xml:space="preserve">אחזקת מחשוב - קשת </v>
          </cell>
          <cell r="C320">
            <v>0</v>
          </cell>
          <cell r="D320">
            <v>149067.04999999999</v>
          </cell>
          <cell r="E320">
            <v>0</v>
          </cell>
          <cell r="F320">
            <v>9067.0499999999993</v>
          </cell>
          <cell r="G320">
            <v>140000</v>
          </cell>
          <cell r="H320">
            <v>133690</v>
          </cell>
        </row>
        <row r="321">
          <cell r="A321">
            <v>1813260750</v>
          </cell>
          <cell r="B321" t="str">
            <v xml:space="preserve">תוכניות העשרה - פעילויות </v>
          </cell>
          <cell r="C321">
            <v>0</v>
          </cell>
          <cell r="D321">
            <v>225000</v>
          </cell>
          <cell r="E321">
            <v>0</v>
          </cell>
          <cell r="F321">
            <v>225000</v>
          </cell>
          <cell r="G321">
            <v>0</v>
          </cell>
          <cell r="H321">
            <v>100000</v>
          </cell>
        </row>
        <row r="322">
          <cell r="A322">
            <v>1813270750</v>
          </cell>
          <cell r="B322" t="str">
            <v xml:space="preserve">הוצ' שונות </v>
          </cell>
          <cell r="C322">
            <v>0</v>
          </cell>
          <cell r="D322">
            <v>526.5</v>
          </cell>
          <cell r="E322">
            <v>0</v>
          </cell>
          <cell r="F322">
            <v>526.5</v>
          </cell>
          <cell r="G322">
            <v>0</v>
          </cell>
          <cell r="H322">
            <v>0</v>
          </cell>
        </row>
        <row r="323">
          <cell r="A323">
            <v>1814100110</v>
          </cell>
          <cell r="B323" t="str">
            <v xml:space="preserve">חט"ב-שכר </v>
          </cell>
          <cell r="C323">
            <v>0</v>
          </cell>
          <cell r="D323">
            <v>1486663.25</v>
          </cell>
          <cell r="E323">
            <v>103336.75</v>
          </cell>
          <cell r="F323">
            <v>0</v>
          </cell>
          <cell r="G323">
            <v>1590000</v>
          </cell>
          <cell r="H323">
            <v>1232421.99</v>
          </cell>
        </row>
        <row r="324">
          <cell r="A324">
            <v>1814100420</v>
          </cell>
          <cell r="B324" t="str">
            <v xml:space="preserve">חט"ב-אחזקת מבנה </v>
          </cell>
          <cell r="C324">
            <v>0</v>
          </cell>
          <cell r="D324">
            <v>91138.63</v>
          </cell>
          <cell r="E324">
            <v>0</v>
          </cell>
          <cell r="F324">
            <v>1138.6300000000001</v>
          </cell>
          <cell r="G324">
            <v>90000</v>
          </cell>
          <cell r="H324">
            <v>99722.58</v>
          </cell>
        </row>
        <row r="325">
          <cell r="A325">
            <v>1814100431</v>
          </cell>
          <cell r="B325" t="str">
            <v xml:space="preserve">חט"ב-חשמל </v>
          </cell>
          <cell r="C325">
            <v>0</v>
          </cell>
          <cell r="D325">
            <v>132794.96</v>
          </cell>
          <cell r="E325">
            <v>17205.04</v>
          </cell>
          <cell r="F325">
            <v>0</v>
          </cell>
          <cell r="G325">
            <v>150000</v>
          </cell>
          <cell r="H325">
            <v>136872.84</v>
          </cell>
        </row>
        <row r="326">
          <cell r="A326">
            <v>1814100432</v>
          </cell>
          <cell r="B326" t="str">
            <v xml:space="preserve">חט"ב מים </v>
          </cell>
          <cell r="C326">
            <v>0</v>
          </cell>
          <cell r="D326">
            <v>135490.07999999999</v>
          </cell>
          <cell r="E326">
            <v>14509.92</v>
          </cell>
          <cell r="F326">
            <v>0</v>
          </cell>
          <cell r="G326">
            <v>150000</v>
          </cell>
          <cell r="H326">
            <v>151543.42000000001</v>
          </cell>
        </row>
        <row r="327">
          <cell r="A327">
            <v>1814100434</v>
          </cell>
          <cell r="B327" t="str">
            <v xml:space="preserve">חט"ב-נקיון </v>
          </cell>
          <cell r="C327">
            <v>0</v>
          </cell>
          <cell r="D327">
            <v>285959.7</v>
          </cell>
          <cell r="E327">
            <v>34040.300000000003</v>
          </cell>
          <cell r="F327">
            <v>0</v>
          </cell>
          <cell r="G327">
            <v>320000</v>
          </cell>
          <cell r="H327">
            <v>309507.13</v>
          </cell>
        </row>
        <row r="328">
          <cell r="A328">
            <v>1814100441</v>
          </cell>
          <cell r="B328" t="str">
            <v xml:space="preserve">חט"ב-ביטוח תאונות אישיות </v>
          </cell>
          <cell r="C328">
            <v>0</v>
          </cell>
          <cell r="D328">
            <v>18577.37</v>
          </cell>
          <cell r="E328">
            <v>0</v>
          </cell>
          <cell r="F328">
            <v>577.37</v>
          </cell>
          <cell r="G328">
            <v>18000</v>
          </cell>
          <cell r="H328">
            <v>20628.169999999998</v>
          </cell>
        </row>
        <row r="329">
          <cell r="A329">
            <v>1814100470</v>
          </cell>
          <cell r="B329" t="str">
            <v xml:space="preserve">חט"ב ציוד משרדי </v>
          </cell>
          <cell r="C329">
            <v>0</v>
          </cell>
          <cell r="D329">
            <v>10000</v>
          </cell>
          <cell r="E329">
            <v>0</v>
          </cell>
          <cell r="F329">
            <v>0</v>
          </cell>
          <cell r="G329">
            <v>10000</v>
          </cell>
          <cell r="H329">
            <v>23000</v>
          </cell>
        </row>
        <row r="330">
          <cell r="A330">
            <v>1814100510</v>
          </cell>
          <cell r="B330" t="str">
            <v xml:space="preserve">חט"ב כיבודים </v>
          </cell>
          <cell r="C330">
            <v>0</v>
          </cell>
          <cell r="D330">
            <v>5000</v>
          </cell>
          <cell r="E330">
            <v>0</v>
          </cell>
          <cell r="F330">
            <v>0</v>
          </cell>
          <cell r="G330">
            <v>5000</v>
          </cell>
          <cell r="H330">
            <v>4000</v>
          </cell>
        </row>
        <row r="331">
          <cell r="A331">
            <v>1814100540</v>
          </cell>
          <cell r="B331" t="str">
            <v xml:space="preserve">חט"ב-הוצ' קשר ותקשורת </v>
          </cell>
          <cell r="C331">
            <v>0</v>
          </cell>
          <cell r="D331">
            <v>22636.93</v>
          </cell>
          <cell r="E331">
            <v>2363.0700000000002</v>
          </cell>
          <cell r="F331">
            <v>0</v>
          </cell>
          <cell r="G331">
            <v>25000</v>
          </cell>
          <cell r="H331">
            <v>21555.29</v>
          </cell>
        </row>
        <row r="332">
          <cell r="A332">
            <v>1814100741</v>
          </cell>
          <cell r="B332" t="str">
            <v xml:space="preserve">חט"ב-מכונת צילום </v>
          </cell>
          <cell r="C332">
            <v>0</v>
          </cell>
          <cell r="D332">
            <v>13091.93</v>
          </cell>
          <cell r="E332">
            <v>6908.07</v>
          </cell>
          <cell r="F332">
            <v>0</v>
          </cell>
          <cell r="G332">
            <v>20000</v>
          </cell>
          <cell r="H332">
            <v>17129.47</v>
          </cell>
        </row>
        <row r="333">
          <cell r="A333">
            <v>1814110750</v>
          </cell>
          <cell r="B333" t="str">
            <v xml:space="preserve">חט"ב-אחזקת מחשוב </v>
          </cell>
          <cell r="C333">
            <v>0</v>
          </cell>
          <cell r="D333">
            <v>149067.04999999999</v>
          </cell>
          <cell r="E333">
            <v>0</v>
          </cell>
          <cell r="F333">
            <v>19067.05</v>
          </cell>
          <cell r="G333">
            <v>130000</v>
          </cell>
          <cell r="H333">
            <v>133690</v>
          </cell>
        </row>
        <row r="334">
          <cell r="A334">
            <v>1814120780</v>
          </cell>
          <cell r="B334" t="str">
            <v xml:space="preserve">חט"ב-יוזמה חינוכית </v>
          </cell>
          <cell r="C334">
            <v>0</v>
          </cell>
          <cell r="D334">
            <v>10000</v>
          </cell>
          <cell r="E334">
            <v>0</v>
          </cell>
          <cell r="F334">
            <v>0</v>
          </cell>
          <cell r="G334">
            <v>10000</v>
          </cell>
          <cell r="H334">
            <v>10000</v>
          </cell>
        </row>
        <row r="335">
          <cell r="A335">
            <v>1814130780</v>
          </cell>
          <cell r="B335" t="str">
            <v xml:space="preserve">אחזקת מערכת אינטרנט </v>
          </cell>
          <cell r="C335">
            <v>0</v>
          </cell>
          <cell r="D335">
            <v>1169.82</v>
          </cell>
          <cell r="E335">
            <v>330.18</v>
          </cell>
          <cell r="F335">
            <v>0</v>
          </cell>
          <cell r="G335">
            <v>1500</v>
          </cell>
          <cell r="H335">
            <v>1012.92</v>
          </cell>
        </row>
        <row r="336">
          <cell r="A336">
            <v>1814131780</v>
          </cell>
          <cell r="B336" t="str">
            <v xml:space="preserve">הסעות תלמידים לפעילות </v>
          </cell>
          <cell r="C336">
            <v>0</v>
          </cell>
          <cell r="D336">
            <v>6000</v>
          </cell>
          <cell r="E336">
            <v>0</v>
          </cell>
          <cell r="F336">
            <v>0</v>
          </cell>
          <cell r="G336">
            <v>6000</v>
          </cell>
          <cell r="H336">
            <v>5000</v>
          </cell>
        </row>
        <row r="337">
          <cell r="A337">
            <v>1814140780</v>
          </cell>
          <cell r="B337" t="str">
            <v xml:space="preserve">חט"ב חומרי מלאכה </v>
          </cell>
          <cell r="C337">
            <v>0</v>
          </cell>
          <cell r="D337">
            <v>12000</v>
          </cell>
          <cell r="E337">
            <v>0</v>
          </cell>
          <cell r="F337">
            <v>0</v>
          </cell>
          <cell r="G337">
            <v>12000</v>
          </cell>
          <cell r="H337">
            <v>12000</v>
          </cell>
        </row>
        <row r="338">
          <cell r="A338">
            <v>1814150750</v>
          </cell>
          <cell r="B338" t="str">
            <v xml:space="preserve">פעילויות שונות - אמירים </v>
          </cell>
          <cell r="C338">
            <v>0</v>
          </cell>
          <cell r="D338">
            <v>50000</v>
          </cell>
          <cell r="E338">
            <v>0</v>
          </cell>
          <cell r="F338">
            <v>0</v>
          </cell>
          <cell r="G338">
            <v>50000</v>
          </cell>
          <cell r="H338">
            <v>100000</v>
          </cell>
        </row>
        <row r="339">
          <cell r="A339">
            <v>1814800780</v>
          </cell>
          <cell r="B339" t="str">
            <v>חינוך הוצ' גפן חט"ב וחט"ע</v>
          </cell>
          <cell r="C339">
            <v>0</v>
          </cell>
          <cell r="D339">
            <v>144000</v>
          </cell>
          <cell r="E339">
            <v>0</v>
          </cell>
          <cell r="F339">
            <v>144000</v>
          </cell>
          <cell r="G339">
            <v>0</v>
          </cell>
          <cell r="H339">
            <v>120000</v>
          </cell>
        </row>
        <row r="340">
          <cell r="A340">
            <v>1815100110</v>
          </cell>
          <cell r="B340" t="str">
            <v xml:space="preserve">בי"ס תפן שכ"ע </v>
          </cell>
          <cell r="C340">
            <v>0</v>
          </cell>
          <cell r="D340">
            <v>13142772.539999999</v>
          </cell>
          <cell r="E340">
            <v>0</v>
          </cell>
          <cell r="F340">
            <v>642772.54</v>
          </cell>
          <cell r="G340">
            <v>12500000</v>
          </cell>
          <cell r="H340">
            <v>12272653.4</v>
          </cell>
        </row>
        <row r="341">
          <cell r="A341">
            <v>1815100310</v>
          </cell>
          <cell r="B341" t="str">
            <v>בי"ס תפן פנסיה - ברנע ליז</v>
          </cell>
          <cell r="C341">
            <v>0</v>
          </cell>
          <cell r="D341">
            <v>12822.76</v>
          </cell>
          <cell r="E341">
            <v>0</v>
          </cell>
          <cell r="F341">
            <v>12822.76</v>
          </cell>
          <cell r="G341">
            <v>0</v>
          </cell>
          <cell r="H341">
            <v>0</v>
          </cell>
        </row>
        <row r="342">
          <cell r="A342">
            <v>1815100530</v>
          </cell>
          <cell r="B342" t="str">
            <v xml:space="preserve">ליסינג רכב מנהל בי"ס תפן </v>
          </cell>
          <cell r="C342">
            <v>0</v>
          </cell>
          <cell r="D342">
            <v>57968.98</v>
          </cell>
          <cell r="E342">
            <v>0</v>
          </cell>
          <cell r="F342">
            <v>57968.98</v>
          </cell>
          <cell r="G342">
            <v>0</v>
          </cell>
          <cell r="H342">
            <v>55904.86</v>
          </cell>
        </row>
        <row r="343">
          <cell r="A343">
            <v>1815100531</v>
          </cell>
          <cell r="B343" t="str">
            <v xml:space="preserve">דלק רכב מנהל בי"ס תפן </v>
          </cell>
          <cell r="C343">
            <v>0</v>
          </cell>
          <cell r="D343">
            <v>17460.75</v>
          </cell>
          <cell r="E343">
            <v>0</v>
          </cell>
          <cell r="F343">
            <v>17460.75</v>
          </cell>
          <cell r="G343">
            <v>0</v>
          </cell>
          <cell r="H343">
            <v>21423.21</v>
          </cell>
        </row>
        <row r="344">
          <cell r="A344">
            <v>1815100750</v>
          </cell>
          <cell r="B344" t="str">
            <v xml:space="preserve">בי"ס תפן - פעילויות </v>
          </cell>
          <cell r="C344">
            <v>0</v>
          </cell>
          <cell r="D344">
            <v>1259019.6299999999</v>
          </cell>
          <cell r="E344">
            <v>0</v>
          </cell>
          <cell r="F344">
            <v>209019.63</v>
          </cell>
          <cell r="G344">
            <v>1050000</v>
          </cell>
          <cell r="H344">
            <v>1252444.05</v>
          </cell>
        </row>
        <row r="345">
          <cell r="A345">
            <v>1815200110</v>
          </cell>
          <cell r="B345" t="str">
            <v xml:space="preserve">שכר חטיבה עליונה </v>
          </cell>
          <cell r="C345">
            <v>0</v>
          </cell>
          <cell r="D345">
            <v>7533709.5599999996</v>
          </cell>
          <cell r="E345">
            <v>0</v>
          </cell>
          <cell r="F345">
            <v>98209.56</v>
          </cell>
          <cell r="G345">
            <v>7435500</v>
          </cell>
          <cell r="H345">
            <v>7168197.4199999999</v>
          </cell>
        </row>
        <row r="346">
          <cell r="A346">
            <v>1815200420</v>
          </cell>
          <cell r="B346" t="str">
            <v xml:space="preserve">תיכון אמירים - אחזקה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1793.04</v>
          </cell>
        </row>
        <row r="347">
          <cell r="A347">
            <v>1815200441</v>
          </cell>
          <cell r="B347" t="str">
            <v>תיכון - ביטוח תאונות אישי</v>
          </cell>
          <cell r="C347">
            <v>0</v>
          </cell>
          <cell r="D347">
            <v>18508.310000000001</v>
          </cell>
          <cell r="E347">
            <v>1491.69</v>
          </cell>
          <cell r="F347">
            <v>0</v>
          </cell>
          <cell r="G347">
            <v>20000</v>
          </cell>
          <cell r="H347">
            <v>17597.39</v>
          </cell>
        </row>
        <row r="348">
          <cell r="A348">
            <v>1815200470</v>
          </cell>
          <cell r="B348" t="str">
            <v xml:space="preserve">תיכון - ציוד משרדי </v>
          </cell>
          <cell r="C348">
            <v>0</v>
          </cell>
          <cell r="D348">
            <v>12000</v>
          </cell>
          <cell r="E348">
            <v>0</v>
          </cell>
          <cell r="F348">
            <v>0</v>
          </cell>
          <cell r="G348">
            <v>12000</v>
          </cell>
          <cell r="H348">
            <v>12000</v>
          </cell>
        </row>
        <row r="349">
          <cell r="A349">
            <v>1815200510</v>
          </cell>
          <cell r="B349" t="str">
            <v xml:space="preserve">תיכון - כיבודים </v>
          </cell>
          <cell r="C349">
            <v>0</v>
          </cell>
          <cell r="D349">
            <v>3000</v>
          </cell>
          <cell r="E349">
            <v>0</v>
          </cell>
          <cell r="F349">
            <v>0</v>
          </cell>
          <cell r="G349">
            <v>3000</v>
          </cell>
          <cell r="H349">
            <v>3000</v>
          </cell>
        </row>
        <row r="350">
          <cell r="A350">
            <v>1815200750</v>
          </cell>
          <cell r="B350" t="str">
            <v xml:space="preserve">תיכון אמירים - פעולות </v>
          </cell>
          <cell r="C350">
            <v>0</v>
          </cell>
          <cell r="D350">
            <v>0</v>
          </cell>
          <cell r="E350">
            <v>50000</v>
          </cell>
          <cell r="F350">
            <v>0</v>
          </cell>
          <cell r="G350">
            <v>50000</v>
          </cell>
          <cell r="H350">
            <v>36000</v>
          </cell>
        </row>
        <row r="351">
          <cell r="A351">
            <v>1815210110</v>
          </cell>
          <cell r="B351" t="str">
            <v xml:space="preserve">שכר-חט"ע ח.מיוחד-חדש </v>
          </cell>
          <cell r="C351">
            <v>0</v>
          </cell>
          <cell r="D351">
            <v>1075664.79</v>
          </cell>
          <cell r="E351">
            <v>0</v>
          </cell>
          <cell r="F351">
            <v>75664.789999999994</v>
          </cell>
          <cell r="G351">
            <v>1000000</v>
          </cell>
          <cell r="H351">
            <v>1126078.06</v>
          </cell>
        </row>
        <row r="352">
          <cell r="A352">
            <v>1815220780</v>
          </cell>
          <cell r="B352" t="str">
            <v xml:space="preserve">תיכון - יוזמות חינוכיות </v>
          </cell>
          <cell r="C352">
            <v>0</v>
          </cell>
          <cell r="D352">
            <v>6000</v>
          </cell>
          <cell r="E352">
            <v>0</v>
          </cell>
          <cell r="F352">
            <v>0</v>
          </cell>
          <cell r="G352">
            <v>6000</v>
          </cell>
          <cell r="H352">
            <v>5000</v>
          </cell>
        </row>
        <row r="353">
          <cell r="A353">
            <v>1815231780</v>
          </cell>
          <cell r="B353" t="str">
            <v>תיכון - הסעות תלמידים לפע</v>
          </cell>
          <cell r="C353">
            <v>0</v>
          </cell>
          <cell r="D353">
            <v>5000</v>
          </cell>
          <cell r="E353">
            <v>0</v>
          </cell>
          <cell r="F353">
            <v>0</v>
          </cell>
          <cell r="G353">
            <v>5000</v>
          </cell>
          <cell r="H353">
            <v>4000</v>
          </cell>
        </row>
        <row r="354">
          <cell r="A354">
            <v>1815240780</v>
          </cell>
          <cell r="B354" t="str">
            <v xml:space="preserve">תיכון - חומרים </v>
          </cell>
          <cell r="C354">
            <v>0</v>
          </cell>
          <cell r="D354">
            <v>35000</v>
          </cell>
          <cell r="E354">
            <v>0</v>
          </cell>
          <cell r="F354">
            <v>0</v>
          </cell>
          <cell r="G354">
            <v>35000</v>
          </cell>
          <cell r="H354">
            <v>28000</v>
          </cell>
        </row>
        <row r="355">
          <cell r="A355">
            <v>1815280780</v>
          </cell>
          <cell r="B355" t="str">
            <v xml:space="preserve">תיכון - ציוד וצרכי מגמות </v>
          </cell>
          <cell r="C355">
            <v>0</v>
          </cell>
          <cell r="D355">
            <v>100000</v>
          </cell>
          <cell r="E355">
            <v>0</v>
          </cell>
          <cell r="F355">
            <v>0</v>
          </cell>
          <cell r="G355">
            <v>100000</v>
          </cell>
          <cell r="H355">
            <v>100000</v>
          </cell>
        </row>
        <row r="356">
          <cell r="A356">
            <v>1815300110</v>
          </cell>
          <cell r="B356" t="str">
            <v xml:space="preserve">שכר-חט"ע ח.מיוחד </v>
          </cell>
          <cell r="C356">
            <v>0</v>
          </cell>
          <cell r="D356">
            <v>61377.58</v>
          </cell>
          <cell r="E356">
            <v>0</v>
          </cell>
          <cell r="F356">
            <v>61377.58</v>
          </cell>
          <cell r="G356">
            <v>0</v>
          </cell>
          <cell r="H356">
            <v>11280.65</v>
          </cell>
        </row>
        <row r="357">
          <cell r="A357">
            <v>1816810850</v>
          </cell>
          <cell r="B357" t="str">
            <v xml:space="preserve">מלגות לנוער </v>
          </cell>
          <cell r="C357">
            <v>0</v>
          </cell>
          <cell r="D357">
            <v>25000</v>
          </cell>
          <cell r="E357">
            <v>0</v>
          </cell>
          <cell r="F357">
            <v>0</v>
          </cell>
          <cell r="G357">
            <v>25000</v>
          </cell>
          <cell r="H357">
            <v>5000</v>
          </cell>
        </row>
        <row r="358">
          <cell r="A358">
            <v>1817100110</v>
          </cell>
          <cell r="B358" t="str">
            <v xml:space="preserve">שכר קב"ט </v>
          </cell>
          <cell r="C358">
            <v>0</v>
          </cell>
          <cell r="D358">
            <v>89754.55</v>
          </cell>
          <cell r="E358">
            <v>0</v>
          </cell>
          <cell r="F358">
            <v>4754.55</v>
          </cell>
          <cell r="G358">
            <v>85000</v>
          </cell>
          <cell r="H358">
            <v>84073.69</v>
          </cell>
        </row>
        <row r="359">
          <cell r="A359">
            <v>1817100750</v>
          </cell>
          <cell r="B359" t="str">
            <v xml:space="preserve">שמירה ובטחון </v>
          </cell>
          <cell r="C359">
            <v>0</v>
          </cell>
          <cell r="D359">
            <v>619355.37</v>
          </cell>
          <cell r="E359">
            <v>0</v>
          </cell>
          <cell r="F359">
            <v>119355.37</v>
          </cell>
          <cell r="G359">
            <v>500000</v>
          </cell>
          <cell r="H359">
            <v>550785.99</v>
          </cell>
        </row>
        <row r="360">
          <cell r="A360">
            <v>1817300110</v>
          </cell>
          <cell r="B360" t="str">
            <v xml:space="preserve">שכר שפ"י </v>
          </cell>
          <cell r="C360">
            <v>0</v>
          </cell>
          <cell r="D360">
            <v>31876.43</v>
          </cell>
          <cell r="E360">
            <v>0</v>
          </cell>
          <cell r="F360">
            <v>1876.43</v>
          </cell>
          <cell r="G360">
            <v>30000</v>
          </cell>
          <cell r="H360">
            <v>27710.71</v>
          </cell>
        </row>
        <row r="361">
          <cell r="A361">
            <v>1817300434</v>
          </cell>
          <cell r="B361" t="str">
            <v xml:space="preserve">שפ"י - ניקיון </v>
          </cell>
          <cell r="C361">
            <v>0</v>
          </cell>
          <cell r="D361">
            <v>12218.33</v>
          </cell>
          <cell r="E361">
            <v>0</v>
          </cell>
          <cell r="F361">
            <v>12218.33</v>
          </cell>
          <cell r="G361">
            <v>0</v>
          </cell>
          <cell r="H361">
            <v>0</v>
          </cell>
        </row>
        <row r="362">
          <cell r="A362">
            <v>1817300750</v>
          </cell>
          <cell r="B362" t="str">
            <v xml:space="preserve">הדרכת פסיכולוגים </v>
          </cell>
          <cell r="C362">
            <v>0</v>
          </cell>
          <cell r="D362">
            <v>12749</v>
          </cell>
          <cell r="E362">
            <v>0</v>
          </cell>
          <cell r="F362">
            <v>12749</v>
          </cell>
          <cell r="G362">
            <v>0</v>
          </cell>
          <cell r="H362">
            <v>0</v>
          </cell>
        </row>
        <row r="363">
          <cell r="A363">
            <v>1817310750</v>
          </cell>
          <cell r="B363" t="str">
            <v>שפ"י והדרכת פסיכולוגים-מי</v>
          </cell>
          <cell r="C363">
            <v>0</v>
          </cell>
          <cell r="D363">
            <v>163738.93</v>
          </cell>
          <cell r="E363">
            <v>26261.07</v>
          </cell>
          <cell r="F363">
            <v>0</v>
          </cell>
          <cell r="G363">
            <v>190000</v>
          </cell>
          <cell r="H363">
            <v>171711.35999999999</v>
          </cell>
        </row>
        <row r="364">
          <cell r="A364">
            <v>1817311750</v>
          </cell>
          <cell r="B364" t="str">
            <v xml:space="preserve">שפ"י הצטיידות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11589.69</v>
          </cell>
        </row>
        <row r="365">
          <cell r="A365">
            <v>1817700110</v>
          </cell>
          <cell r="B365" t="str">
            <v xml:space="preserve">שכר - קב"ס </v>
          </cell>
          <cell r="C365">
            <v>0</v>
          </cell>
          <cell r="D365">
            <v>186006.05</v>
          </cell>
          <cell r="E365">
            <v>0</v>
          </cell>
          <cell r="F365">
            <v>10006.049999999999</v>
          </cell>
          <cell r="G365">
            <v>176000</v>
          </cell>
          <cell r="H365">
            <v>159024.74</v>
          </cell>
        </row>
        <row r="366">
          <cell r="A366">
            <v>1817810750</v>
          </cell>
          <cell r="B366" t="str">
            <v xml:space="preserve">הסעות תלמידי חינוך_מיוחד </v>
          </cell>
          <cell r="C366">
            <v>0</v>
          </cell>
          <cell r="D366">
            <v>625783.34</v>
          </cell>
          <cell r="E366">
            <v>174216.66</v>
          </cell>
          <cell r="F366">
            <v>0</v>
          </cell>
          <cell r="G366">
            <v>800000</v>
          </cell>
          <cell r="H366">
            <v>693841.3</v>
          </cell>
        </row>
        <row r="367">
          <cell r="A367">
            <v>1817830750</v>
          </cell>
          <cell r="B367" t="str">
            <v xml:space="preserve">הסע' תלמידים חינוך רגיל </v>
          </cell>
          <cell r="C367">
            <v>0</v>
          </cell>
          <cell r="D367">
            <v>18494.400000000001</v>
          </cell>
          <cell r="E367">
            <v>9505.6</v>
          </cell>
          <cell r="F367">
            <v>0</v>
          </cell>
          <cell r="G367">
            <v>28000</v>
          </cell>
          <cell r="H367">
            <v>23171.5</v>
          </cell>
        </row>
        <row r="368">
          <cell r="A368">
            <v>1817930780</v>
          </cell>
          <cell r="B368" t="str">
            <v xml:space="preserve">פעולות אבטחה טיולים 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46495</v>
          </cell>
        </row>
        <row r="369">
          <cell r="A369">
            <v>1817950780</v>
          </cell>
          <cell r="B369" t="str">
            <v>חיזוק מבנים מרעידת אדמה-ה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27976.799999999999</v>
          </cell>
        </row>
        <row r="370">
          <cell r="A370">
            <v>1821000751</v>
          </cell>
          <cell r="B370" t="str">
            <v xml:space="preserve">השתתפות בתקציב מתנ"ס </v>
          </cell>
          <cell r="C370">
            <v>0</v>
          </cell>
          <cell r="D370">
            <v>1367000</v>
          </cell>
          <cell r="E370">
            <v>0</v>
          </cell>
          <cell r="F370">
            <v>0</v>
          </cell>
          <cell r="G370">
            <v>1367000</v>
          </cell>
          <cell r="H370">
            <v>1280000</v>
          </cell>
        </row>
        <row r="371">
          <cell r="A371">
            <v>1821000752</v>
          </cell>
          <cell r="B371" t="str">
            <v xml:space="preserve">השתתפות בפעילויות חוויה </v>
          </cell>
          <cell r="C371">
            <v>0</v>
          </cell>
          <cell r="D371">
            <v>560000</v>
          </cell>
          <cell r="E371">
            <v>0</v>
          </cell>
          <cell r="F371">
            <v>0</v>
          </cell>
          <cell r="G371">
            <v>560000</v>
          </cell>
          <cell r="H371">
            <v>560000</v>
          </cell>
        </row>
        <row r="372">
          <cell r="A372">
            <v>1828100110</v>
          </cell>
          <cell r="B372" t="str">
            <v xml:space="preserve">מוגנות - שכר קבוע </v>
          </cell>
          <cell r="C372">
            <v>0</v>
          </cell>
          <cell r="D372">
            <v>249965.42</v>
          </cell>
          <cell r="E372">
            <v>0</v>
          </cell>
          <cell r="F372">
            <v>69965.42</v>
          </cell>
          <cell r="G372">
            <v>180000</v>
          </cell>
          <cell r="H372">
            <v>323582.21000000002</v>
          </cell>
        </row>
        <row r="373">
          <cell r="A373">
            <v>1828100420</v>
          </cell>
          <cell r="B373" t="str">
            <v xml:space="preserve">נוער אחזקה ושונות </v>
          </cell>
          <cell r="C373">
            <v>0</v>
          </cell>
          <cell r="D373">
            <v>1990</v>
          </cell>
          <cell r="E373">
            <v>10</v>
          </cell>
          <cell r="F373">
            <v>0</v>
          </cell>
          <cell r="G373">
            <v>2000</v>
          </cell>
          <cell r="H373">
            <v>14795</v>
          </cell>
        </row>
        <row r="374">
          <cell r="A374">
            <v>1828100750</v>
          </cell>
          <cell r="B374" t="str">
            <v xml:space="preserve">מוגנות - פעולות </v>
          </cell>
          <cell r="C374">
            <v>0</v>
          </cell>
          <cell r="D374">
            <v>80772.210000000006</v>
          </cell>
          <cell r="E374">
            <v>0</v>
          </cell>
          <cell r="F374">
            <v>9672.2099999999991</v>
          </cell>
          <cell r="G374">
            <v>71100</v>
          </cell>
          <cell r="H374">
            <v>36927.21</v>
          </cell>
        </row>
        <row r="375">
          <cell r="A375">
            <v>1828101750</v>
          </cell>
          <cell r="B375" t="str">
            <v xml:space="preserve">העסקת בני נוער בקיץ </v>
          </cell>
          <cell r="C375">
            <v>0</v>
          </cell>
          <cell r="D375">
            <v>23930.1</v>
          </cell>
          <cell r="E375">
            <v>6069.9</v>
          </cell>
          <cell r="F375">
            <v>0</v>
          </cell>
          <cell r="G375">
            <v>30000</v>
          </cell>
          <cell r="H375">
            <v>26535.7</v>
          </cell>
        </row>
        <row r="376">
          <cell r="A376">
            <v>1828110110</v>
          </cell>
          <cell r="B376" t="str">
            <v xml:space="preserve">נוער - שכר רכזת </v>
          </cell>
          <cell r="C376">
            <v>0</v>
          </cell>
          <cell r="D376">
            <v>117189.91</v>
          </cell>
          <cell r="E376">
            <v>22810.09</v>
          </cell>
          <cell r="F376">
            <v>0</v>
          </cell>
          <cell r="G376">
            <v>140000</v>
          </cell>
          <cell r="H376">
            <v>0</v>
          </cell>
        </row>
        <row r="377">
          <cell r="A377">
            <v>1828170750</v>
          </cell>
          <cell r="B377" t="str">
            <v>פעילויות מנ"ע-מניעת נשירה</v>
          </cell>
          <cell r="C377">
            <v>0</v>
          </cell>
          <cell r="D377">
            <v>28185.9</v>
          </cell>
          <cell r="E377">
            <v>5814.1</v>
          </cell>
          <cell r="F377">
            <v>0</v>
          </cell>
          <cell r="G377">
            <v>34000</v>
          </cell>
          <cell r="H377">
            <v>35825</v>
          </cell>
        </row>
        <row r="378">
          <cell r="A378">
            <v>1829100420</v>
          </cell>
          <cell r="B378" t="str">
            <v xml:space="preserve">אחזקת מתקני ספורט ושונות </v>
          </cell>
          <cell r="C378">
            <v>0</v>
          </cell>
          <cell r="D378">
            <v>140856.84</v>
          </cell>
          <cell r="E378">
            <v>0</v>
          </cell>
          <cell r="F378">
            <v>856.84</v>
          </cell>
          <cell r="G378">
            <v>140000</v>
          </cell>
          <cell r="H378">
            <v>158262.87</v>
          </cell>
        </row>
        <row r="379">
          <cell r="A379">
            <v>1829110420</v>
          </cell>
          <cell r="B379" t="str">
            <v xml:space="preserve">אולם ספורט - הוצ' אחזקה </v>
          </cell>
          <cell r="C379">
            <v>0</v>
          </cell>
          <cell r="D379">
            <v>26454.12</v>
          </cell>
          <cell r="E379">
            <v>13545.88</v>
          </cell>
          <cell r="F379">
            <v>0</v>
          </cell>
          <cell r="G379">
            <v>40000</v>
          </cell>
          <cell r="H379">
            <v>25003</v>
          </cell>
        </row>
        <row r="380">
          <cell r="A380">
            <v>1829110431</v>
          </cell>
          <cell r="B380" t="str">
            <v xml:space="preserve">אולם ספורט - חשמל </v>
          </cell>
          <cell r="C380">
            <v>0</v>
          </cell>
          <cell r="D380">
            <v>40663.46</v>
          </cell>
          <cell r="E380">
            <v>9336.5400000000009</v>
          </cell>
          <cell r="F380">
            <v>0</v>
          </cell>
          <cell r="G380">
            <v>50000</v>
          </cell>
          <cell r="H380">
            <v>36666.660000000003</v>
          </cell>
        </row>
        <row r="381">
          <cell r="A381">
            <v>1829110432</v>
          </cell>
          <cell r="B381" t="str">
            <v xml:space="preserve">א.מתקני ספורט-מים </v>
          </cell>
          <cell r="C381">
            <v>0</v>
          </cell>
          <cell r="D381">
            <v>13851.66</v>
          </cell>
          <cell r="E381">
            <v>11148.34</v>
          </cell>
          <cell r="F381">
            <v>0</v>
          </cell>
          <cell r="G381">
            <v>25000</v>
          </cell>
          <cell r="H381">
            <v>21561.3</v>
          </cell>
        </row>
        <row r="382">
          <cell r="A382">
            <v>1829110434</v>
          </cell>
          <cell r="B382" t="str">
            <v xml:space="preserve">אולם ספורט - נקיון </v>
          </cell>
          <cell r="C382">
            <v>0</v>
          </cell>
          <cell r="D382">
            <v>55337.88</v>
          </cell>
          <cell r="E382">
            <v>14662.12</v>
          </cell>
          <cell r="F382">
            <v>0</v>
          </cell>
          <cell r="G382">
            <v>70000</v>
          </cell>
          <cell r="H382">
            <v>63077.77</v>
          </cell>
        </row>
        <row r="383">
          <cell r="A383">
            <v>1841000110</v>
          </cell>
          <cell r="B383" t="str">
            <v xml:space="preserve">מינהל רווחה שכר קבוע </v>
          </cell>
          <cell r="C383">
            <v>0</v>
          </cell>
          <cell r="D383">
            <v>1335809.27</v>
          </cell>
          <cell r="E383">
            <v>0</v>
          </cell>
          <cell r="F383">
            <v>285809.27</v>
          </cell>
          <cell r="G383">
            <v>1050000</v>
          </cell>
          <cell r="H383">
            <v>1137389.27</v>
          </cell>
        </row>
        <row r="384">
          <cell r="A384">
            <v>1841000434</v>
          </cell>
          <cell r="B384" t="str">
            <v xml:space="preserve">רווחה - ניקיון </v>
          </cell>
          <cell r="C384">
            <v>0</v>
          </cell>
          <cell r="D384">
            <v>12218.34</v>
          </cell>
          <cell r="E384">
            <v>0</v>
          </cell>
          <cell r="F384">
            <v>12218.34</v>
          </cell>
          <cell r="G384">
            <v>0</v>
          </cell>
          <cell r="H384">
            <v>0</v>
          </cell>
        </row>
        <row r="385">
          <cell r="A385">
            <v>1841000750</v>
          </cell>
          <cell r="B385" t="str">
            <v>פעולות אירגוניות רווחה -ה</v>
          </cell>
          <cell r="C385">
            <v>0</v>
          </cell>
          <cell r="D385">
            <v>61877.02</v>
          </cell>
          <cell r="E385">
            <v>0</v>
          </cell>
          <cell r="F385">
            <v>11877.02</v>
          </cell>
          <cell r="G385">
            <v>50000</v>
          </cell>
          <cell r="H385">
            <v>30650.21</v>
          </cell>
        </row>
        <row r="386">
          <cell r="A386">
            <v>1841000840</v>
          </cell>
          <cell r="B386" t="str">
            <v xml:space="preserve">קרן הנחות לנזקקים </v>
          </cell>
          <cell r="C386">
            <v>0</v>
          </cell>
          <cell r="D386">
            <v>529.6</v>
          </cell>
          <cell r="E386">
            <v>15470.4</v>
          </cell>
          <cell r="F386">
            <v>0</v>
          </cell>
          <cell r="G386">
            <v>16000</v>
          </cell>
          <cell r="H386">
            <v>7044.52</v>
          </cell>
        </row>
        <row r="387">
          <cell r="A387">
            <v>1841100750</v>
          </cell>
          <cell r="B387" t="str">
            <v xml:space="preserve">חליפת מיגון </v>
          </cell>
          <cell r="C387">
            <v>0</v>
          </cell>
          <cell r="D387">
            <v>26553.15</v>
          </cell>
          <cell r="E387">
            <v>23446.85</v>
          </cell>
          <cell r="F387">
            <v>0</v>
          </cell>
          <cell r="G387">
            <v>50000</v>
          </cell>
          <cell r="H387">
            <v>49842</v>
          </cell>
        </row>
        <row r="388">
          <cell r="A388">
            <v>1842200420</v>
          </cell>
          <cell r="B388" t="str">
            <v>חנות מתנדבים - הוצ' קהילה</v>
          </cell>
          <cell r="C388">
            <v>0</v>
          </cell>
          <cell r="D388">
            <v>266925.40000000002</v>
          </cell>
          <cell r="E388">
            <v>0</v>
          </cell>
          <cell r="F388">
            <v>46925.4</v>
          </cell>
          <cell r="G388">
            <v>220000</v>
          </cell>
          <cell r="H388">
            <v>309879.37</v>
          </cell>
        </row>
        <row r="389">
          <cell r="A389">
            <v>1842200780</v>
          </cell>
          <cell r="B389" t="str">
            <v xml:space="preserve">משפחות במצוקה בקהילה </v>
          </cell>
          <cell r="C389">
            <v>0</v>
          </cell>
          <cell r="D389">
            <v>55675</v>
          </cell>
          <cell r="E389">
            <v>0</v>
          </cell>
          <cell r="F389">
            <v>15675</v>
          </cell>
          <cell r="G389">
            <v>40000</v>
          </cell>
          <cell r="H389">
            <v>58265</v>
          </cell>
        </row>
        <row r="390">
          <cell r="A390">
            <v>1842210420</v>
          </cell>
          <cell r="B390" t="str">
            <v xml:space="preserve">חנות יד שניה-פרוייקט קפה </v>
          </cell>
          <cell r="C390">
            <v>0</v>
          </cell>
          <cell r="D390">
            <v>27245.06</v>
          </cell>
          <cell r="E390">
            <v>0</v>
          </cell>
          <cell r="F390">
            <v>27245.06</v>
          </cell>
          <cell r="G390">
            <v>0</v>
          </cell>
          <cell r="H390">
            <v>16022.63</v>
          </cell>
        </row>
        <row r="391">
          <cell r="A391">
            <v>1842400780</v>
          </cell>
          <cell r="B391" t="str">
            <v>מרכזי טיפול באלימות-הוצאו</v>
          </cell>
          <cell r="C391">
            <v>0</v>
          </cell>
          <cell r="D391">
            <v>18198</v>
          </cell>
          <cell r="E391">
            <v>11802</v>
          </cell>
          <cell r="F391">
            <v>0</v>
          </cell>
          <cell r="G391">
            <v>30000</v>
          </cell>
          <cell r="H391">
            <v>25415</v>
          </cell>
        </row>
        <row r="392">
          <cell r="A392">
            <v>1842420780</v>
          </cell>
          <cell r="B392" t="str">
            <v>פגיעות מיניות בגירים-הוצא</v>
          </cell>
          <cell r="C392">
            <v>0</v>
          </cell>
          <cell r="D392">
            <v>19395</v>
          </cell>
          <cell r="E392">
            <v>20605</v>
          </cell>
          <cell r="F392">
            <v>0</v>
          </cell>
          <cell r="G392">
            <v>40000</v>
          </cell>
          <cell r="H392">
            <v>39013</v>
          </cell>
        </row>
        <row r="393">
          <cell r="A393">
            <v>1842420840</v>
          </cell>
          <cell r="B393" t="str">
            <v>תחנה לטיפול משפחתי - רווח</v>
          </cell>
          <cell r="C393">
            <v>0</v>
          </cell>
          <cell r="D393">
            <v>131305.46</v>
          </cell>
          <cell r="E393">
            <v>0</v>
          </cell>
          <cell r="F393">
            <v>39305.46</v>
          </cell>
          <cell r="G393">
            <v>92000</v>
          </cell>
          <cell r="H393">
            <v>113330.85</v>
          </cell>
        </row>
        <row r="394">
          <cell r="A394">
            <v>1843500110</v>
          </cell>
          <cell r="B394" t="str">
            <v xml:space="preserve">טיפול בילד - שכר </v>
          </cell>
          <cell r="C394">
            <v>0</v>
          </cell>
          <cell r="D394">
            <v>181250.96</v>
          </cell>
          <cell r="E394">
            <v>0</v>
          </cell>
          <cell r="F394">
            <v>62250.96</v>
          </cell>
          <cell r="G394">
            <v>119000</v>
          </cell>
          <cell r="H394">
            <v>204007.65</v>
          </cell>
        </row>
        <row r="395">
          <cell r="A395">
            <v>1843500780</v>
          </cell>
          <cell r="B395" t="str">
            <v xml:space="preserve">טיפול בילד בקהילה-נתיבים </v>
          </cell>
          <cell r="C395">
            <v>0</v>
          </cell>
          <cell r="D395">
            <v>25042</v>
          </cell>
          <cell r="E395">
            <v>54958</v>
          </cell>
          <cell r="F395">
            <v>0</v>
          </cell>
          <cell r="G395">
            <v>80000</v>
          </cell>
          <cell r="H395">
            <v>62113</v>
          </cell>
        </row>
        <row r="396">
          <cell r="A396">
            <v>1843520780</v>
          </cell>
          <cell r="B396" t="str">
            <v xml:space="preserve">טיפול בפגיעה מינית </v>
          </cell>
          <cell r="C396">
            <v>0</v>
          </cell>
          <cell r="D396">
            <v>87384</v>
          </cell>
          <cell r="E396">
            <v>0</v>
          </cell>
          <cell r="F396">
            <v>17384</v>
          </cell>
          <cell r="G396">
            <v>70000</v>
          </cell>
          <cell r="H396">
            <v>77140</v>
          </cell>
        </row>
        <row r="397">
          <cell r="A397">
            <v>1843530780</v>
          </cell>
          <cell r="B397" t="str">
            <v xml:space="preserve">טיפול במשפחות אומנה </v>
          </cell>
          <cell r="C397">
            <v>0</v>
          </cell>
          <cell r="D397">
            <v>0</v>
          </cell>
          <cell r="E397">
            <v>60000</v>
          </cell>
          <cell r="F397">
            <v>0</v>
          </cell>
          <cell r="G397">
            <v>60000</v>
          </cell>
          <cell r="H397">
            <v>0</v>
          </cell>
        </row>
        <row r="398">
          <cell r="A398">
            <v>1843800840</v>
          </cell>
          <cell r="B398" t="str">
            <v xml:space="preserve">אחזקת ילדים בפנימיות </v>
          </cell>
          <cell r="C398">
            <v>0</v>
          </cell>
          <cell r="D398">
            <v>58905</v>
          </cell>
          <cell r="E398">
            <v>341095</v>
          </cell>
          <cell r="F398">
            <v>0</v>
          </cell>
          <cell r="G398">
            <v>400000</v>
          </cell>
          <cell r="H398">
            <v>121964</v>
          </cell>
        </row>
        <row r="399">
          <cell r="A399">
            <v>1843810780</v>
          </cell>
          <cell r="B399" t="str">
            <v>תכנית עם הפנים לקהילה-הוצ</v>
          </cell>
          <cell r="C399">
            <v>0</v>
          </cell>
          <cell r="D399">
            <v>17850</v>
          </cell>
          <cell r="E399">
            <v>107150</v>
          </cell>
          <cell r="F399">
            <v>0</v>
          </cell>
          <cell r="G399">
            <v>125000</v>
          </cell>
          <cell r="H399">
            <v>9300</v>
          </cell>
        </row>
        <row r="400">
          <cell r="A400">
            <v>1844000750</v>
          </cell>
          <cell r="B400" t="str">
            <v xml:space="preserve">גיל הזהב - יעוץ מקצועי </v>
          </cell>
          <cell r="C400">
            <v>0</v>
          </cell>
          <cell r="D400">
            <v>15290</v>
          </cell>
          <cell r="E400">
            <v>14710</v>
          </cell>
          <cell r="F400">
            <v>0</v>
          </cell>
          <cell r="G400">
            <v>30000</v>
          </cell>
          <cell r="H400">
            <v>0</v>
          </cell>
        </row>
        <row r="401">
          <cell r="A401">
            <v>1844410780</v>
          </cell>
          <cell r="B401" t="str">
            <v xml:space="preserve">טיפול בזקן בקהילה-הוצאות </v>
          </cell>
          <cell r="C401">
            <v>0</v>
          </cell>
          <cell r="D401">
            <v>24327</v>
          </cell>
          <cell r="E401">
            <v>0</v>
          </cell>
          <cell r="F401">
            <v>3927</v>
          </cell>
          <cell r="G401">
            <v>20400</v>
          </cell>
          <cell r="H401">
            <v>15128</v>
          </cell>
        </row>
        <row r="402">
          <cell r="A402">
            <v>1844420780</v>
          </cell>
          <cell r="B402" t="str">
            <v xml:space="preserve">אחזקת זקנים במעונות-הוצ' </v>
          </cell>
          <cell r="C402">
            <v>0</v>
          </cell>
          <cell r="D402">
            <v>395937</v>
          </cell>
          <cell r="E402">
            <v>0</v>
          </cell>
          <cell r="F402">
            <v>65937</v>
          </cell>
          <cell r="G402">
            <v>330000</v>
          </cell>
          <cell r="H402">
            <v>278247</v>
          </cell>
        </row>
        <row r="403">
          <cell r="A403">
            <v>1844430780</v>
          </cell>
          <cell r="B403" t="str">
            <v xml:space="preserve">מועדון מועשר פעיליות </v>
          </cell>
          <cell r="C403">
            <v>0</v>
          </cell>
          <cell r="D403">
            <v>110906.84</v>
          </cell>
          <cell r="E403">
            <v>165093.16</v>
          </cell>
          <cell r="F403">
            <v>0</v>
          </cell>
          <cell r="G403">
            <v>276000</v>
          </cell>
          <cell r="H403">
            <v>123695.24</v>
          </cell>
        </row>
        <row r="404">
          <cell r="A404">
            <v>1844440780</v>
          </cell>
          <cell r="B404" t="str">
            <v xml:space="preserve">מועדונים תוכנית העשרה </v>
          </cell>
          <cell r="C404">
            <v>0</v>
          </cell>
          <cell r="D404">
            <v>0</v>
          </cell>
          <cell r="E404">
            <v>4000</v>
          </cell>
          <cell r="F404">
            <v>0</v>
          </cell>
          <cell r="G404">
            <v>4000</v>
          </cell>
          <cell r="H404">
            <v>8982</v>
          </cell>
        </row>
        <row r="405">
          <cell r="A405">
            <v>1844450780</v>
          </cell>
          <cell r="B405" t="str">
            <v xml:space="preserve">פעילויות קשישים-הוצאות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3500</v>
          </cell>
        </row>
        <row r="406">
          <cell r="A406">
            <v>1844460730</v>
          </cell>
          <cell r="B406" t="str">
            <v xml:space="preserve">ניצולי שואה </v>
          </cell>
          <cell r="C406">
            <v>0</v>
          </cell>
          <cell r="D406">
            <v>52435.62</v>
          </cell>
          <cell r="E406">
            <v>11564.38</v>
          </cell>
          <cell r="F406">
            <v>0</v>
          </cell>
          <cell r="G406">
            <v>64000</v>
          </cell>
          <cell r="H406">
            <v>101733.16</v>
          </cell>
        </row>
        <row r="407">
          <cell r="A407">
            <v>1844460780</v>
          </cell>
          <cell r="B407" t="str">
            <v xml:space="preserve">סיוע לניצולי שואה </v>
          </cell>
          <cell r="C407">
            <v>0</v>
          </cell>
          <cell r="D407">
            <v>41929</v>
          </cell>
          <cell r="E407">
            <v>0</v>
          </cell>
          <cell r="F407">
            <v>34229</v>
          </cell>
          <cell r="G407">
            <v>7700</v>
          </cell>
          <cell r="H407">
            <v>30553</v>
          </cell>
        </row>
        <row r="408">
          <cell r="A408">
            <v>1844470990</v>
          </cell>
          <cell r="B408" t="str">
            <v>המשרד לשוויון חברתי-שעת כ</v>
          </cell>
          <cell r="C408">
            <v>0</v>
          </cell>
          <cell r="D408">
            <v>29866</v>
          </cell>
          <cell r="E408">
            <v>0</v>
          </cell>
          <cell r="F408">
            <v>2766</v>
          </cell>
          <cell r="G408">
            <v>27100</v>
          </cell>
          <cell r="H408">
            <v>27146</v>
          </cell>
        </row>
        <row r="409">
          <cell r="A409">
            <v>1844500780</v>
          </cell>
          <cell r="B409" t="str">
            <v>הזדקנות מיטבית בקהילה-הוצ</v>
          </cell>
          <cell r="C409">
            <v>0</v>
          </cell>
          <cell r="D409">
            <v>199795</v>
          </cell>
          <cell r="E409">
            <v>0</v>
          </cell>
          <cell r="F409">
            <v>199794</v>
          </cell>
          <cell r="G409">
            <v>1</v>
          </cell>
          <cell r="H409">
            <v>126907</v>
          </cell>
        </row>
        <row r="410">
          <cell r="A410">
            <v>1845100840</v>
          </cell>
          <cell r="B410" t="str">
            <v xml:space="preserve">סידור מפגרים במוסדות </v>
          </cell>
          <cell r="C410">
            <v>0</v>
          </cell>
          <cell r="D410">
            <v>855170</v>
          </cell>
          <cell r="E410">
            <v>0</v>
          </cell>
          <cell r="F410">
            <v>55170</v>
          </cell>
          <cell r="G410">
            <v>800000</v>
          </cell>
          <cell r="H410">
            <v>830501</v>
          </cell>
        </row>
        <row r="411">
          <cell r="A411">
            <v>1845110840</v>
          </cell>
          <cell r="B411" t="str">
            <v>טיפול בהורים וילדיהם-הוצא</v>
          </cell>
          <cell r="C411">
            <v>0</v>
          </cell>
          <cell r="D411">
            <v>268022</v>
          </cell>
          <cell r="E411">
            <v>0</v>
          </cell>
          <cell r="F411">
            <v>198022</v>
          </cell>
          <cell r="G411">
            <v>70000</v>
          </cell>
          <cell r="H411">
            <v>89528</v>
          </cell>
        </row>
        <row r="412">
          <cell r="A412">
            <v>1845120840</v>
          </cell>
          <cell r="B412" t="str">
            <v xml:space="preserve">תמיכה באוטוסטים-הוצאות </v>
          </cell>
          <cell r="C412">
            <v>0</v>
          </cell>
          <cell r="D412">
            <v>911128</v>
          </cell>
          <cell r="E412">
            <v>28872</v>
          </cell>
          <cell r="F412">
            <v>0</v>
          </cell>
          <cell r="G412">
            <v>940000</v>
          </cell>
          <cell r="H412">
            <v>805740</v>
          </cell>
        </row>
        <row r="413">
          <cell r="A413">
            <v>1845130840</v>
          </cell>
          <cell r="B413" t="str">
            <v>מ.יום ותעסוקה לבוגרים-הוצ</v>
          </cell>
          <cell r="C413">
            <v>0</v>
          </cell>
          <cell r="D413">
            <v>246798</v>
          </cell>
          <cell r="E413">
            <v>0</v>
          </cell>
          <cell r="F413">
            <v>86798</v>
          </cell>
          <cell r="G413">
            <v>160000</v>
          </cell>
          <cell r="H413">
            <v>165236</v>
          </cell>
        </row>
        <row r="414">
          <cell r="A414">
            <v>1845140840</v>
          </cell>
          <cell r="B414" t="str">
            <v>מעשים וסביבה תומכת-הוצאות</v>
          </cell>
          <cell r="C414">
            <v>0</v>
          </cell>
          <cell r="D414">
            <v>0</v>
          </cell>
          <cell r="E414">
            <v>40000</v>
          </cell>
          <cell r="F414">
            <v>0</v>
          </cell>
          <cell r="G414">
            <v>40000</v>
          </cell>
          <cell r="H414">
            <v>0</v>
          </cell>
        </row>
        <row r="415">
          <cell r="A415">
            <v>1845200840</v>
          </cell>
          <cell r="B415" t="str">
            <v>מפגרים במעון אמוני- הוצאו</v>
          </cell>
          <cell r="C415">
            <v>0</v>
          </cell>
          <cell r="D415">
            <v>578777</v>
          </cell>
          <cell r="E415">
            <v>0</v>
          </cell>
          <cell r="F415">
            <v>478777</v>
          </cell>
          <cell r="G415">
            <v>100000</v>
          </cell>
          <cell r="H415">
            <v>150880</v>
          </cell>
        </row>
        <row r="416">
          <cell r="A416">
            <v>1845310780</v>
          </cell>
          <cell r="B416" t="str">
            <v xml:space="preserve">נופשונים למפגר </v>
          </cell>
          <cell r="C416">
            <v>0</v>
          </cell>
          <cell r="D416">
            <v>63782</v>
          </cell>
          <cell r="E416">
            <v>0</v>
          </cell>
          <cell r="F416">
            <v>33782</v>
          </cell>
          <cell r="G416">
            <v>30000</v>
          </cell>
          <cell r="H416">
            <v>43104</v>
          </cell>
        </row>
        <row r="417">
          <cell r="A417">
            <v>1846300840</v>
          </cell>
          <cell r="B417" t="str">
            <v xml:space="preserve">לווי עיוור </v>
          </cell>
          <cell r="C417">
            <v>0</v>
          </cell>
          <cell r="D417">
            <v>880</v>
          </cell>
          <cell r="E417">
            <v>0</v>
          </cell>
          <cell r="F417">
            <v>880</v>
          </cell>
          <cell r="G417">
            <v>0</v>
          </cell>
          <cell r="H417">
            <v>0</v>
          </cell>
        </row>
        <row r="418">
          <cell r="A418">
            <v>1846500840</v>
          </cell>
          <cell r="B418" t="str">
            <v xml:space="preserve">נכים שיקום במוסדות </v>
          </cell>
          <cell r="C418">
            <v>0</v>
          </cell>
          <cell r="D418">
            <v>522240</v>
          </cell>
          <cell r="E418">
            <v>0</v>
          </cell>
          <cell r="F418">
            <v>262240</v>
          </cell>
          <cell r="G418">
            <v>260000</v>
          </cell>
          <cell r="H418">
            <v>340389</v>
          </cell>
        </row>
        <row r="419">
          <cell r="A419">
            <v>1846600780</v>
          </cell>
          <cell r="B419" t="str">
            <v xml:space="preserve">תעסוקה מוגנת למוגבל </v>
          </cell>
          <cell r="C419">
            <v>0</v>
          </cell>
          <cell r="D419">
            <v>0</v>
          </cell>
          <cell r="E419">
            <v>23000</v>
          </cell>
          <cell r="F419">
            <v>0</v>
          </cell>
          <cell r="G419">
            <v>23000</v>
          </cell>
          <cell r="H419">
            <v>0</v>
          </cell>
        </row>
        <row r="420">
          <cell r="A420">
            <v>1846600840</v>
          </cell>
          <cell r="B420" t="str">
            <v xml:space="preserve">תוכניות תעסוקה </v>
          </cell>
          <cell r="C420">
            <v>0</v>
          </cell>
          <cell r="D420">
            <v>0</v>
          </cell>
          <cell r="E420">
            <v>40000</v>
          </cell>
          <cell r="F420">
            <v>0</v>
          </cell>
          <cell r="G420">
            <v>40000</v>
          </cell>
          <cell r="H420">
            <v>0</v>
          </cell>
        </row>
        <row r="421">
          <cell r="A421">
            <v>1846700840</v>
          </cell>
          <cell r="B421" t="str">
            <v xml:space="preserve">תוכניות לילד חריג-הוצאות </v>
          </cell>
          <cell r="C421">
            <v>0</v>
          </cell>
          <cell r="D421">
            <v>111564</v>
          </cell>
          <cell r="E421">
            <v>128436</v>
          </cell>
          <cell r="F421">
            <v>0</v>
          </cell>
          <cell r="G421">
            <v>240000</v>
          </cell>
          <cell r="H421">
            <v>21814</v>
          </cell>
        </row>
        <row r="422">
          <cell r="A422">
            <v>1846800840</v>
          </cell>
          <cell r="B422" t="str">
            <v xml:space="preserve">שיקום נכה בקהילה-הוצאות </v>
          </cell>
          <cell r="C422">
            <v>0</v>
          </cell>
          <cell r="D422">
            <v>0</v>
          </cell>
          <cell r="E422">
            <v>71500</v>
          </cell>
          <cell r="F422">
            <v>0</v>
          </cell>
          <cell r="G422">
            <v>71500</v>
          </cell>
          <cell r="H422">
            <v>0</v>
          </cell>
        </row>
        <row r="423">
          <cell r="A423">
            <v>1846830840</v>
          </cell>
          <cell r="B423" t="str">
            <v xml:space="preserve">מעון יום שיקומי </v>
          </cell>
          <cell r="C423">
            <v>0</v>
          </cell>
          <cell r="D423">
            <v>0</v>
          </cell>
          <cell r="E423">
            <v>120000</v>
          </cell>
          <cell r="F423">
            <v>0</v>
          </cell>
          <cell r="G423">
            <v>120000</v>
          </cell>
          <cell r="H423">
            <v>0</v>
          </cell>
        </row>
        <row r="424">
          <cell r="A424">
            <v>1847100110</v>
          </cell>
          <cell r="B424" t="str">
            <v xml:space="preserve">שכר נוער וצעירים </v>
          </cell>
          <cell r="C424">
            <v>0</v>
          </cell>
          <cell r="D424">
            <v>199689.33</v>
          </cell>
          <cell r="E424">
            <v>0</v>
          </cell>
          <cell r="F424">
            <v>79689.33</v>
          </cell>
          <cell r="G424">
            <v>120000</v>
          </cell>
          <cell r="H424">
            <v>147493.31</v>
          </cell>
        </row>
        <row r="425">
          <cell r="A425">
            <v>1847100780</v>
          </cell>
          <cell r="B425" t="str">
            <v>טיפול בנוער ובצעירים-הוצא</v>
          </cell>
          <cell r="C425">
            <v>0</v>
          </cell>
          <cell r="D425">
            <v>53695.199999999997</v>
          </cell>
          <cell r="E425">
            <v>94304.8</v>
          </cell>
          <cell r="F425">
            <v>0</v>
          </cell>
          <cell r="G425">
            <v>148000</v>
          </cell>
          <cell r="H425">
            <v>46943.75</v>
          </cell>
        </row>
        <row r="426">
          <cell r="A426">
            <v>1847110780</v>
          </cell>
          <cell r="B426" t="str">
            <v xml:space="preserve">נערות במצוקה-מעגל בנות </v>
          </cell>
          <cell r="C426">
            <v>0</v>
          </cell>
          <cell r="D426">
            <v>47563.1</v>
          </cell>
          <cell r="E426">
            <v>0</v>
          </cell>
          <cell r="F426">
            <v>41563.1</v>
          </cell>
          <cell r="G426">
            <v>6000</v>
          </cell>
          <cell r="H426">
            <v>36606.1</v>
          </cell>
        </row>
        <row r="427">
          <cell r="A427">
            <v>1847120780</v>
          </cell>
          <cell r="B427" t="str">
            <v xml:space="preserve">יתד סל גמיש - הוצ </v>
          </cell>
          <cell r="C427">
            <v>0</v>
          </cell>
          <cell r="D427">
            <v>1895</v>
          </cell>
          <cell r="E427">
            <v>9105</v>
          </cell>
          <cell r="F427">
            <v>0</v>
          </cell>
          <cell r="G427">
            <v>11000</v>
          </cell>
          <cell r="H427">
            <v>0</v>
          </cell>
        </row>
        <row r="428">
          <cell r="A428">
            <v>1847130110</v>
          </cell>
          <cell r="B428" t="str">
            <v xml:space="preserve">עדי מעטפת-מעגל בנות-שכר </v>
          </cell>
          <cell r="C428">
            <v>0</v>
          </cell>
          <cell r="D428">
            <v>0</v>
          </cell>
          <cell r="E428">
            <v>75000</v>
          </cell>
          <cell r="F428">
            <v>0</v>
          </cell>
          <cell r="G428">
            <v>75000</v>
          </cell>
          <cell r="H428">
            <v>0</v>
          </cell>
        </row>
        <row r="429">
          <cell r="A429">
            <v>1847200780</v>
          </cell>
          <cell r="B429" t="str">
            <v xml:space="preserve">מעונות חסות-הוצאות </v>
          </cell>
          <cell r="C429">
            <v>0</v>
          </cell>
          <cell r="D429">
            <v>269632</v>
          </cell>
          <cell r="E429">
            <v>0</v>
          </cell>
          <cell r="F429">
            <v>69632</v>
          </cell>
          <cell r="G429">
            <v>200000</v>
          </cell>
          <cell r="H429">
            <v>262960</v>
          </cell>
        </row>
        <row r="430">
          <cell r="A430">
            <v>1848300840</v>
          </cell>
          <cell r="B430" t="str">
            <v>פעילות התנדבות בקהילה-הוצ</v>
          </cell>
          <cell r="C430">
            <v>0</v>
          </cell>
          <cell r="D430">
            <v>15974</v>
          </cell>
          <cell r="E430">
            <v>0</v>
          </cell>
          <cell r="F430">
            <v>7774</v>
          </cell>
          <cell r="G430">
            <v>8200</v>
          </cell>
          <cell r="H430">
            <v>17468</v>
          </cell>
        </row>
        <row r="431">
          <cell r="A431">
            <v>1849000780</v>
          </cell>
          <cell r="B431" t="str">
            <v xml:space="preserve">משפחות עולים במצוקה </v>
          </cell>
          <cell r="C431">
            <v>0</v>
          </cell>
          <cell r="D431">
            <v>2636</v>
          </cell>
          <cell r="E431">
            <v>0</v>
          </cell>
          <cell r="F431">
            <v>2636</v>
          </cell>
          <cell r="G431">
            <v>0</v>
          </cell>
          <cell r="H431">
            <v>0</v>
          </cell>
        </row>
        <row r="432">
          <cell r="A432">
            <v>1856200420</v>
          </cell>
          <cell r="B432" t="str">
            <v xml:space="preserve">אחזקה ושונות בתי כנסת </v>
          </cell>
          <cell r="C432">
            <v>0</v>
          </cell>
          <cell r="D432">
            <v>40088.31</v>
          </cell>
          <cell r="E432">
            <v>0</v>
          </cell>
          <cell r="F432">
            <v>88.31</v>
          </cell>
          <cell r="G432">
            <v>40000</v>
          </cell>
          <cell r="H432">
            <v>47366.62</v>
          </cell>
        </row>
        <row r="433">
          <cell r="A433">
            <v>1856200431</v>
          </cell>
          <cell r="B433" t="str">
            <v xml:space="preserve">בית כנסת-חשמל </v>
          </cell>
          <cell r="C433">
            <v>0</v>
          </cell>
          <cell r="D433">
            <v>29659.11</v>
          </cell>
          <cell r="E433">
            <v>5340.89</v>
          </cell>
          <cell r="F433">
            <v>0</v>
          </cell>
          <cell r="G433">
            <v>35000</v>
          </cell>
          <cell r="H433">
            <v>34617.53</v>
          </cell>
        </row>
        <row r="434">
          <cell r="A434">
            <v>1856200432</v>
          </cell>
          <cell r="B434" t="str">
            <v xml:space="preserve">בית כנסת-מים </v>
          </cell>
          <cell r="C434">
            <v>0</v>
          </cell>
          <cell r="D434">
            <v>550.27</v>
          </cell>
          <cell r="E434">
            <v>449.73</v>
          </cell>
          <cell r="F434">
            <v>0</v>
          </cell>
          <cell r="G434">
            <v>1000</v>
          </cell>
          <cell r="H434">
            <v>341.76</v>
          </cell>
        </row>
        <row r="435">
          <cell r="A435">
            <v>1856200434</v>
          </cell>
          <cell r="B435" t="str">
            <v xml:space="preserve">בית כנסת-נקיון </v>
          </cell>
          <cell r="C435">
            <v>0</v>
          </cell>
          <cell r="D435">
            <v>43126.2</v>
          </cell>
          <cell r="E435">
            <v>873.8</v>
          </cell>
          <cell r="F435">
            <v>0</v>
          </cell>
          <cell r="G435">
            <v>44000</v>
          </cell>
          <cell r="H435">
            <v>47077.94</v>
          </cell>
        </row>
        <row r="436">
          <cell r="A436">
            <v>1856200810</v>
          </cell>
          <cell r="B436" t="str">
            <v xml:space="preserve">בית עלמין </v>
          </cell>
          <cell r="C436">
            <v>0</v>
          </cell>
          <cell r="D436">
            <v>197931.9</v>
          </cell>
          <cell r="E436">
            <v>0</v>
          </cell>
          <cell r="F436">
            <v>17931.900000000001</v>
          </cell>
          <cell r="G436">
            <v>180000</v>
          </cell>
          <cell r="H436">
            <v>203552.8</v>
          </cell>
        </row>
        <row r="437">
          <cell r="A437">
            <v>1938000410</v>
          </cell>
          <cell r="B437" t="str">
            <v xml:space="preserve">שכר דירה ודמי ניהול </v>
          </cell>
          <cell r="C437">
            <v>0</v>
          </cell>
          <cell r="D437">
            <v>288259</v>
          </cell>
          <cell r="E437">
            <v>0</v>
          </cell>
          <cell r="F437">
            <v>7459</v>
          </cell>
          <cell r="G437">
            <v>280800</v>
          </cell>
          <cell r="H437">
            <v>266749</v>
          </cell>
        </row>
        <row r="438">
          <cell r="A438">
            <v>1938000431</v>
          </cell>
          <cell r="B438" t="str">
            <v xml:space="preserve">חשמל וסולר משרדים </v>
          </cell>
          <cell r="C438">
            <v>0</v>
          </cell>
          <cell r="D438">
            <v>50726.98</v>
          </cell>
          <cell r="E438">
            <v>4273.0200000000004</v>
          </cell>
          <cell r="F438">
            <v>0</v>
          </cell>
          <cell r="G438">
            <v>55000</v>
          </cell>
          <cell r="H438">
            <v>46516.22</v>
          </cell>
        </row>
        <row r="439">
          <cell r="A439">
            <v>1938000432</v>
          </cell>
          <cell r="B439" t="str">
            <v xml:space="preserve">משרדים-מים </v>
          </cell>
          <cell r="C439">
            <v>0</v>
          </cell>
          <cell r="D439">
            <v>1557.04</v>
          </cell>
          <cell r="E439">
            <v>442.96</v>
          </cell>
          <cell r="F439">
            <v>0</v>
          </cell>
          <cell r="G439">
            <v>2000</v>
          </cell>
          <cell r="H439">
            <v>1512.8</v>
          </cell>
        </row>
        <row r="440">
          <cell r="A440">
            <v>1938000434</v>
          </cell>
          <cell r="B440" t="str">
            <v xml:space="preserve">שרותי ניקיון משרדים ומים </v>
          </cell>
          <cell r="C440">
            <v>0</v>
          </cell>
          <cell r="D440">
            <v>63646.48</v>
          </cell>
          <cell r="E440">
            <v>0</v>
          </cell>
          <cell r="F440">
            <v>3646.48</v>
          </cell>
          <cell r="G440">
            <v>60000</v>
          </cell>
          <cell r="H440">
            <v>55526.7</v>
          </cell>
        </row>
        <row r="441">
          <cell r="A441">
            <v>1938000522</v>
          </cell>
          <cell r="B441" t="str">
            <v xml:space="preserve">ספרות מקצועית ועיתונים </v>
          </cell>
          <cell r="C441">
            <v>0</v>
          </cell>
          <cell r="D441">
            <v>11275.98</v>
          </cell>
          <cell r="E441">
            <v>2724.02</v>
          </cell>
          <cell r="F441">
            <v>0</v>
          </cell>
          <cell r="G441">
            <v>14000</v>
          </cell>
          <cell r="H441">
            <v>8527.82</v>
          </cell>
        </row>
        <row r="442">
          <cell r="A442">
            <v>1938000540</v>
          </cell>
          <cell r="B442" t="str">
            <v xml:space="preserve">הוצאות קשר ותקשורת </v>
          </cell>
          <cell r="C442">
            <v>0</v>
          </cell>
          <cell r="D442">
            <v>118118.86</v>
          </cell>
          <cell r="E442">
            <v>0</v>
          </cell>
          <cell r="F442">
            <v>8118.86</v>
          </cell>
          <cell r="G442">
            <v>110000</v>
          </cell>
          <cell r="H442">
            <v>114549.44</v>
          </cell>
        </row>
        <row r="443">
          <cell r="A443">
            <v>1938000550</v>
          </cell>
          <cell r="B443" t="str">
            <v xml:space="preserve">הוצאות פרסום ותקשורת </v>
          </cell>
          <cell r="C443">
            <v>0</v>
          </cell>
          <cell r="D443">
            <v>60044.45</v>
          </cell>
          <cell r="E443">
            <v>0</v>
          </cell>
          <cell r="F443">
            <v>44.45</v>
          </cell>
          <cell r="G443">
            <v>60000</v>
          </cell>
          <cell r="H443">
            <v>97702.46</v>
          </cell>
        </row>
        <row r="444">
          <cell r="A444">
            <v>1938000560</v>
          </cell>
          <cell r="B444" t="str">
            <v xml:space="preserve">הוצאות משרדיות </v>
          </cell>
          <cell r="C444">
            <v>0</v>
          </cell>
          <cell r="D444">
            <v>90065.74</v>
          </cell>
          <cell r="E444">
            <v>0</v>
          </cell>
          <cell r="F444">
            <v>65.739999999999995</v>
          </cell>
          <cell r="G444">
            <v>90000</v>
          </cell>
          <cell r="H444">
            <v>105769.75</v>
          </cell>
        </row>
        <row r="445">
          <cell r="A445">
            <v>1938000780</v>
          </cell>
          <cell r="B445" t="str">
            <v xml:space="preserve">הוצאות שונות </v>
          </cell>
          <cell r="C445">
            <v>0</v>
          </cell>
          <cell r="D445">
            <v>116251.12</v>
          </cell>
          <cell r="E445">
            <v>3748.88</v>
          </cell>
          <cell r="F445">
            <v>0</v>
          </cell>
          <cell r="G445">
            <v>120000</v>
          </cell>
          <cell r="H445">
            <v>155067.74</v>
          </cell>
        </row>
        <row r="446">
          <cell r="A446">
            <v>1938000990</v>
          </cell>
          <cell r="B446" t="str">
            <v xml:space="preserve">שדרוג אמצעים דיגיטליים 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5944</v>
          </cell>
        </row>
        <row r="447">
          <cell r="A447">
            <v>1983000720</v>
          </cell>
          <cell r="B447" t="str">
            <v xml:space="preserve">מעון חומרים ציוד ושונות </v>
          </cell>
          <cell r="C447">
            <v>0</v>
          </cell>
          <cell r="D447">
            <v>99</v>
          </cell>
          <cell r="E447">
            <v>0</v>
          </cell>
          <cell r="F447">
            <v>99</v>
          </cell>
          <cell r="G447">
            <v>0</v>
          </cell>
          <cell r="H447">
            <v>0</v>
          </cell>
        </row>
        <row r="448">
          <cell r="A448">
            <v>1994000310</v>
          </cell>
          <cell r="B448" t="str">
            <v xml:space="preserve">פנסיונרים </v>
          </cell>
          <cell r="C448">
            <v>0</v>
          </cell>
          <cell r="D448">
            <v>1348678.83</v>
          </cell>
          <cell r="E448">
            <v>0</v>
          </cell>
          <cell r="F448">
            <v>398678.83</v>
          </cell>
          <cell r="G448">
            <v>950000</v>
          </cell>
          <cell r="H448">
            <v>838613.95</v>
          </cell>
        </row>
        <row r="449">
          <cell r="A449">
            <v>1994000391</v>
          </cell>
          <cell r="B449" t="str">
            <v xml:space="preserve">השת' בפנסיה תקציבית </v>
          </cell>
          <cell r="C449">
            <v>0</v>
          </cell>
          <cell r="D449">
            <v>5144.21</v>
          </cell>
          <cell r="E449">
            <v>0</v>
          </cell>
          <cell r="F449">
            <v>3144.21</v>
          </cell>
          <cell r="G449">
            <v>2000</v>
          </cell>
          <cell r="H449">
            <v>5130.7299999999996</v>
          </cell>
        </row>
        <row r="450">
          <cell r="A450">
            <v>1995000860</v>
          </cell>
          <cell r="B450" t="str">
            <v xml:space="preserve">הנחות ממיסים עפ"י חוק </v>
          </cell>
          <cell r="C450">
            <v>0</v>
          </cell>
          <cell r="D450">
            <v>2076603.9</v>
          </cell>
          <cell r="E450">
            <v>173396.1</v>
          </cell>
          <cell r="F450">
            <v>0</v>
          </cell>
          <cell r="G450">
            <v>2250000</v>
          </cell>
          <cell r="H450">
            <v>2084286.53</v>
          </cell>
        </row>
        <row r="451">
          <cell r="H451">
            <v>63813802.219999999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דוח מרוכז"/>
      <sheetName val="שכר"/>
      <sheetName val="איכות סביבה"/>
      <sheetName val="דוח מרוכז (2)"/>
      <sheetName val="חינוך"/>
      <sheetName val="מיונים חינוך"/>
    </sheetNames>
    <sheetDataSet>
      <sheetData sheetId="0"/>
      <sheetData sheetId="1"/>
      <sheetData sheetId="2"/>
      <sheetData sheetId="3">
        <row r="2">
          <cell r="A2">
            <v>1111100110</v>
          </cell>
          <cell r="B2" t="str">
            <v>ארנונה כללית למגורים 1-4/24</v>
          </cell>
          <cell r="C2">
            <v>21000000</v>
          </cell>
          <cell r="D2">
            <v>19854238.77</v>
          </cell>
        </row>
        <row r="3">
          <cell r="A3">
            <v>1111300100</v>
          </cell>
          <cell r="B3" t="str">
            <v xml:space="preserve">ארנונה כללית שלא למגורים </v>
          </cell>
          <cell r="C3">
            <v>1700000</v>
          </cell>
          <cell r="D3">
            <v>1341540.32</v>
          </cell>
        </row>
        <row r="4">
          <cell r="A4">
            <v>1113000100</v>
          </cell>
          <cell r="B4" t="str">
            <v xml:space="preserve">הנחות מימון-הכנסות </v>
          </cell>
          <cell r="C4">
            <v>215000</v>
          </cell>
          <cell r="D4">
            <v>219727</v>
          </cell>
        </row>
        <row r="5">
          <cell r="A5">
            <v>1115000100</v>
          </cell>
          <cell r="B5" t="str">
            <v xml:space="preserve">הנחות לזכאים </v>
          </cell>
          <cell r="C5">
            <v>2250000</v>
          </cell>
          <cell r="D5">
            <v>2077023.8</v>
          </cell>
        </row>
        <row r="6">
          <cell r="A6">
            <v>1121000220</v>
          </cell>
          <cell r="B6" t="str">
            <v xml:space="preserve">תעודות ואישורים </v>
          </cell>
          <cell r="C6">
            <v>15000</v>
          </cell>
          <cell r="D6">
            <v>16484.2</v>
          </cell>
        </row>
        <row r="7">
          <cell r="A7">
            <v>1129000290</v>
          </cell>
          <cell r="B7" t="str">
            <v xml:space="preserve">אגרות שונות </v>
          </cell>
          <cell r="C7">
            <v>20000</v>
          </cell>
          <cell r="D7">
            <v>27309.75</v>
          </cell>
        </row>
        <row r="8">
          <cell r="A8">
            <v>1129100290</v>
          </cell>
          <cell r="B8" t="str">
            <v xml:space="preserve">מכרזים </v>
          </cell>
          <cell r="C8">
            <v>10000</v>
          </cell>
          <cell r="D8">
            <v>39501.1</v>
          </cell>
        </row>
        <row r="9">
          <cell r="A9">
            <v>1196100910</v>
          </cell>
          <cell r="B9" t="str">
            <v>בחירות שיפוי מ.פנים</v>
          </cell>
          <cell r="C9"/>
          <cell r="D9"/>
        </row>
        <row r="10">
          <cell r="A10">
            <v>1213200990</v>
          </cell>
          <cell r="B10" t="str">
            <v xml:space="preserve">הכנסות-איכות הסביבה </v>
          </cell>
          <cell r="C10">
            <v>5000</v>
          </cell>
          <cell r="D10">
            <v>-16496</v>
          </cell>
        </row>
        <row r="11">
          <cell r="A11">
            <v>1214300100</v>
          </cell>
          <cell r="B11" t="str">
            <v xml:space="preserve">חיסון כלבת </v>
          </cell>
          <cell r="C11">
            <v>62000</v>
          </cell>
          <cell r="D11">
            <v>60907.11</v>
          </cell>
        </row>
        <row r="12">
          <cell r="A12">
            <v>1222200420</v>
          </cell>
          <cell r="B12" t="str">
            <v xml:space="preserve">אגרת שמירה </v>
          </cell>
          <cell r="C12">
            <v>657000</v>
          </cell>
          <cell r="D12">
            <v>723501.79</v>
          </cell>
        </row>
        <row r="13">
          <cell r="A13">
            <v>1229000920</v>
          </cell>
          <cell r="B13" t="str">
            <v>הכנסות שעת חירום-חרבות בר</v>
          </cell>
          <cell r="C13">
            <v>0</v>
          </cell>
          <cell r="D13">
            <v>2700</v>
          </cell>
        </row>
        <row r="14">
          <cell r="A14">
            <v>1229100990</v>
          </cell>
          <cell r="B14" t="str">
            <v>הכנ.שעת חירום-רשות לפיתוח</v>
          </cell>
          <cell r="C14">
            <v>0</v>
          </cell>
          <cell r="D14">
            <v>29101</v>
          </cell>
        </row>
        <row r="15">
          <cell r="A15">
            <v>1229200990</v>
          </cell>
          <cell r="B15" t="str">
            <v>הכנ.שעת חירום-סוכנות יהוד</v>
          </cell>
          <cell r="C15">
            <v>0</v>
          </cell>
          <cell r="D15">
            <v>61321.21</v>
          </cell>
        </row>
        <row r="16">
          <cell r="A16">
            <v>1229300990</v>
          </cell>
          <cell r="B16" t="str">
            <v>הכנ.שעת חירום-משרד הבינוי</v>
          </cell>
          <cell r="C16">
            <v>0</v>
          </cell>
          <cell r="D16">
            <v>27307</v>
          </cell>
        </row>
        <row r="17">
          <cell r="A17">
            <v>1229400990</v>
          </cell>
          <cell r="B17" t="str">
            <v xml:space="preserve">הכנ.שעת חירום-אשכול גליל </v>
          </cell>
          <cell r="C17">
            <v>0</v>
          </cell>
          <cell r="D17">
            <v>42326</v>
          </cell>
        </row>
        <row r="18">
          <cell r="A18">
            <v>1229500990</v>
          </cell>
          <cell r="B18" t="str">
            <v>הכנ.שעת חירום-הרשות לפיתו</v>
          </cell>
          <cell r="C18">
            <v>0</v>
          </cell>
          <cell r="D18">
            <v>170000</v>
          </cell>
        </row>
        <row r="19">
          <cell r="A19">
            <v>1229600990</v>
          </cell>
          <cell r="B19" t="str">
            <v>הכנ.שעת חירום-משרד הביטחו</v>
          </cell>
          <cell r="C19">
            <v>0</v>
          </cell>
          <cell r="D19">
            <v>88610</v>
          </cell>
        </row>
        <row r="20">
          <cell r="A20">
            <v>1233100420</v>
          </cell>
          <cell r="B20" t="str">
            <v xml:space="preserve">אגרת רישוי בניה </v>
          </cell>
          <cell r="C20">
            <v>670000</v>
          </cell>
          <cell r="D20">
            <v>574073</v>
          </cell>
        </row>
        <row r="21">
          <cell r="A21">
            <v>1241000590</v>
          </cell>
          <cell r="B21" t="str">
            <v xml:space="preserve">העברה מקרנות </v>
          </cell>
          <cell r="C21">
            <v>1800000</v>
          </cell>
          <cell r="D21">
            <v>1550000</v>
          </cell>
        </row>
        <row r="22">
          <cell r="A22">
            <v>1244000990</v>
          </cell>
          <cell r="B22" t="str">
            <v>בטיחות בדרכים - רלב"ד -הכ</v>
          </cell>
          <cell r="C22">
            <v>10000</v>
          </cell>
          <cell r="D22">
            <v>26027</v>
          </cell>
        </row>
        <row r="23">
          <cell r="A23">
            <v>1249000690</v>
          </cell>
          <cell r="B23" t="str">
            <v>הכנסות מנכסים ציבוריים אח</v>
          </cell>
          <cell r="C23">
            <v>0</v>
          </cell>
          <cell r="D23">
            <v>1638</v>
          </cell>
        </row>
        <row r="24">
          <cell r="A24">
            <v>1252100740</v>
          </cell>
          <cell r="B24" t="str">
            <v>השתת.מפעל פיס-באירועי תרב</v>
          </cell>
          <cell r="C24"/>
          <cell r="D24">
            <v>35100</v>
          </cell>
        </row>
        <row r="25">
          <cell r="A25">
            <v>1254100420</v>
          </cell>
          <cell r="B25" t="str">
            <v xml:space="preserve">השתת. תושבים-תרבות </v>
          </cell>
          <cell r="C25">
            <v>150000</v>
          </cell>
          <cell r="D25">
            <v>81801.45</v>
          </cell>
        </row>
        <row r="26">
          <cell r="A26">
            <v>1269000690</v>
          </cell>
          <cell r="B26" t="str">
            <v xml:space="preserve">הכנסות שונות </v>
          </cell>
          <cell r="C26">
            <v>25000</v>
          </cell>
          <cell r="D26">
            <v>1732</v>
          </cell>
        </row>
        <row r="27">
          <cell r="A27">
            <v>1269100690</v>
          </cell>
          <cell r="B27" t="str">
            <v xml:space="preserve">הכ.שונות ותקורות-תפן </v>
          </cell>
          <cell r="C27">
            <v>650000</v>
          </cell>
          <cell r="D27">
            <v>723799</v>
          </cell>
        </row>
        <row r="28">
          <cell r="A28">
            <v>1269200690</v>
          </cell>
          <cell r="B28" t="str">
            <v xml:space="preserve">ארנונה תפן </v>
          </cell>
          <cell r="C28">
            <v>208000</v>
          </cell>
          <cell r="D28">
            <v>318420.90000000002</v>
          </cell>
        </row>
        <row r="29">
          <cell r="A29">
            <v>1281000490</v>
          </cell>
          <cell r="B29" t="str">
            <v xml:space="preserve">פיקוח על חוקי עזר </v>
          </cell>
          <cell r="C29">
            <v>0</v>
          </cell>
          <cell r="D29">
            <v>0</v>
          </cell>
        </row>
        <row r="30">
          <cell r="A30">
            <v>1281100490</v>
          </cell>
          <cell r="B30" t="str">
            <v xml:space="preserve">קנסות מינהליים </v>
          </cell>
          <cell r="C30">
            <v>0</v>
          </cell>
          <cell r="D30">
            <v>-1.1000000000000001</v>
          </cell>
        </row>
        <row r="31">
          <cell r="A31">
            <v>1311200420</v>
          </cell>
          <cell r="B31" t="str">
            <v xml:space="preserve">משכ"ל-הכנסות להעברה </v>
          </cell>
          <cell r="C31">
            <v>0</v>
          </cell>
          <cell r="D31">
            <v>0</v>
          </cell>
        </row>
        <row r="32">
          <cell r="A32">
            <v>1311230420</v>
          </cell>
          <cell r="B32" t="str">
            <v xml:space="preserve">השת' בשכר משכ"ל </v>
          </cell>
          <cell r="C32">
            <v>160000</v>
          </cell>
          <cell r="D32">
            <v>124835.61</v>
          </cell>
        </row>
        <row r="33">
          <cell r="A33">
            <v>1311500920</v>
          </cell>
          <cell r="B33" t="str">
            <v>תיקון מפגעי בטיחות-הכנסות</v>
          </cell>
          <cell r="C33">
            <v>20000</v>
          </cell>
          <cell r="D33">
            <v>0</v>
          </cell>
        </row>
        <row r="34">
          <cell r="A34">
            <v>1311510920</v>
          </cell>
          <cell r="B34" t="str">
            <v xml:space="preserve">הנגשה טכנולוגית-הכנסות </v>
          </cell>
          <cell r="C34">
            <v>15000</v>
          </cell>
          <cell r="D34">
            <v>0</v>
          </cell>
        </row>
        <row r="35">
          <cell r="A35">
            <v>1311800920</v>
          </cell>
          <cell r="B35" t="str">
            <v>גפן מועצה - הכנסות -רשותי</v>
          </cell>
          <cell r="C35">
            <v>256500</v>
          </cell>
          <cell r="D35">
            <v>172915.81</v>
          </cell>
        </row>
        <row r="36">
          <cell r="A36">
            <v>1312110920</v>
          </cell>
          <cell r="B36" t="str">
            <v xml:space="preserve">השתת.מש.החינוך גיל רך </v>
          </cell>
          <cell r="C36">
            <v>0</v>
          </cell>
          <cell r="D36">
            <v>73582.53</v>
          </cell>
        </row>
        <row r="37">
          <cell r="A37">
            <v>1312120920</v>
          </cell>
          <cell r="B37" t="str">
            <v>השתת.מש.החינוך פדגוגי גיל</v>
          </cell>
          <cell r="C37">
            <v>0</v>
          </cell>
          <cell r="D37">
            <v>12201.6</v>
          </cell>
        </row>
        <row r="38">
          <cell r="A38">
            <v>1312200420</v>
          </cell>
          <cell r="B38" t="str">
            <v>השת. הורים-ביטוח תאונות ת</v>
          </cell>
          <cell r="C38">
            <v>12000</v>
          </cell>
          <cell r="D38">
            <v>39910.92</v>
          </cell>
        </row>
        <row r="39">
          <cell r="A39">
            <v>1312200920</v>
          </cell>
          <cell r="B39" t="str">
            <v xml:space="preserve">השתת.ממשלה גני ילדים </v>
          </cell>
          <cell r="C39">
            <v>1100000</v>
          </cell>
          <cell r="D39">
            <v>1399369.31</v>
          </cell>
        </row>
        <row r="40">
          <cell r="A40">
            <v>1312210920</v>
          </cell>
          <cell r="B40" t="str">
            <v xml:space="preserve">השתת. ממשלה חומרי מלאכה </v>
          </cell>
          <cell r="C40">
            <v>3000</v>
          </cell>
          <cell r="D40">
            <v>2207.58</v>
          </cell>
        </row>
        <row r="41">
          <cell r="A41">
            <v>1312230420</v>
          </cell>
          <cell r="B41" t="str">
            <v>השת' הורים-סל תרבות תש"סא</v>
          </cell>
          <cell r="C41">
            <v>30000</v>
          </cell>
          <cell r="D41">
            <v>8202.2000000000007</v>
          </cell>
        </row>
        <row r="42">
          <cell r="A42">
            <v>1312230920</v>
          </cell>
          <cell r="B42" t="str">
            <v xml:space="preserve">הכנסות ממשלה שונות-גנים </v>
          </cell>
          <cell r="C42">
            <v>0</v>
          </cell>
          <cell r="D42">
            <v>0</v>
          </cell>
        </row>
        <row r="43">
          <cell r="A43">
            <v>1312250420</v>
          </cell>
          <cell r="B43" t="str">
            <v xml:space="preserve">אגרות חינוך העשרת גנים </v>
          </cell>
          <cell r="C43">
            <v>210000</v>
          </cell>
          <cell r="D43">
            <v>121154</v>
          </cell>
        </row>
        <row r="44">
          <cell r="A44">
            <v>1312600440</v>
          </cell>
          <cell r="B44" t="str">
            <v>השתתפות מועצות-אגרת תלמיד</v>
          </cell>
          <cell r="C44">
            <v>301000</v>
          </cell>
          <cell r="D44">
            <v>474010.75</v>
          </cell>
        </row>
        <row r="45">
          <cell r="A45">
            <v>1312600920</v>
          </cell>
          <cell r="B45" t="str">
            <v xml:space="preserve">השת' ממשלה חינוך מיוח </v>
          </cell>
          <cell r="C45">
            <v>1550000</v>
          </cell>
          <cell r="D45">
            <v>1383422.42</v>
          </cell>
        </row>
        <row r="46">
          <cell r="A46">
            <v>1312610920</v>
          </cell>
          <cell r="B46" t="str">
            <v>חינוך מיוחד - ממשלה - פע</v>
          </cell>
          <cell r="C46">
            <v>77000</v>
          </cell>
          <cell r="D46">
            <v>99214.15</v>
          </cell>
        </row>
        <row r="47">
          <cell r="A47">
            <v>1312620920</v>
          </cell>
          <cell r="B47" t="str">
            <v>ליווי צמוד הסעות-חינוך מי</v>
          </cell>
          <cell r="C47">
            <v>301000</v>
          </cell>
          <cell r="D47">
            <v>559211.85</v>
          </cell>
        </row>
        <row r="48">
          <cell r="A48">
            <v>1312630920</v>
          </cell>
          <cell r="B48" t="str">
            <v xml:space="preserve">שירותי היקף חינוך מיוחד </v>
          </cell>
          <cell r="C48">
            <v>26000</v>
          </cell>
          <cell r="D48">
            <v>17512</v>
          </cell>
        </row>
        <row r="49">
          <cell r="A49">
            <v>1312660920</v>
          </cell>
          <cell r="B49" t="str">
            <v xml:space="preserve">-205סייעות רפואיות </v>
          </cell>
          <cell r="C49">
            <v>240000</v>
          </cell>
          <cell r="D49">
            <v>197800.52</v>
          </cell>
        </row>
        <row r="50">
          <cell r="A50">
            <v>1312800420</v>
          </cell>
          <cell r="B50" t="str">
            <v xml:space="preserve">קייטנות לגני ילדים_הורים </v>
          </cell>
          <cell r="C50">
            <v>120000</v>
          </cell>
          <cell r="D50">
            <v>57660</v>
          </cell>
        </row>
        <row r="51">
          <cell r="A51">
            <v>1312800920</v>
          </cell>
          <cell r="B51" t="str">
            <v xml:space="preserve">מ.החינוך-קייטנות א-ב </v>
          </cell>
          <cell r="C51">
            <v>0</v>
          </cell>
          <cell r="D51">
            <v>25661.71</v>
          </cell>
        </row>
        <row r="52">
          <cell r="A52">
            <v>1312806420</v>
          </cell>
          <cell r="B52" t="str">
            <v xml:space="preserve">קייטנות גנים-השתת.הורים </v>
          </cell>
          <cell r="C52">
            <v>0</v>
          </cell>
          <cell r="D52">
            <v>59400</v>
          </cell>
        </row>
        <row r="53">
          <cell r="A53">
            <v>1313200420</v>
          </cell>
          <cell r="B53" t="str">
            <v>השת הורים - ביטוח תאונות-</v>
          </cell>
          <cell r="C53">
            <v>24000</v>
          </cell>
          <cell r="D53">
            <v>29600</v>
          </cell>
        </row>
        <row r="54">
          <cell r="A54">
            <v>1313250920</v>
          </cell>
          <cell r="B54" t="str">
            <v xml:space="preserve">השת' ממשלה - מזכירות </v>
          </cell>
          <cell r="C54">
            <v>10000</v>
          </cell>
          <cell r="D54">
            <v>16223.24</v>
          </cell>
        </row>
        <row r="55">
          <cell r="A55">
            <v>1313251920</v>
          </cell>
          <cell r="B55" t="str">
            <v xml:space="preserve">635 - תוכנית תקשוב </v>
          </cell>
          <cell r="C55">
            <v>-20880</v>
          </cell>
          <cell r="D55">
            <v>0</v>
          </cell>
        </row>
        <row r="56">
          <cell r="A56">
            <v>1313260920</v>
          </cell>
          <cell r="B56" t="str">
            <v xml:space="preserve">השת' ממשלה - שרתים </v>
          </cell>
          <cell r="C56">
            <v>35000</v>
          </cell>
          <cell r="D56">
            <v>51066.44</v>
          </cell>
        </row>
        <row r="57">
          <cell r="A57">
            <v>1313285920</v>
          </cell>
          <cell r="B57" t="str">
            <v xml:space="preserve">הכנסות ממשלה גפן-קשת </v>
          </cell>
          <cell r="C57">
            <v>0</v>
          </cell>
          <cell r="D57">
            <v>50017.87</v>
          </cell>
        </row>
        <row r="58">
          <cell r="A58">
            <v>1313291920</v>
          </cell>
          <cell r="B58" t="str">
            <v>מסגרות חינוכיות בחופשות -</v>
          </cell>
          <cell r="C58">
            <v>37000</v>
          </cell>
          <cell r="D58">
            <v>153817.1</v>
          </cell>
        </row>
        <row r="59">
          <cell r="A59">
            <v>1313299970</v>
          </cell>
          <cell r="B59" t="str">
            <v>הכנסות מ.הביטחון-נאמני קו</v>
          </cell>
          <cell r="C59">
            <v>0</v>
          </cell>
          <cell r="D59">
            <v>-32963</v>
          </cell>
        </row>
        <row r="60">
          <cell r="A60">
            <v>1313800920</v>
          </cell>
          <cell r="B60" t="str">
            <v xml:space="preserve">הכנסות ממשלה - שונות </v>
          </cell>
          <cell r="C60">
            <v>0</v>
          </cell>
          <cell r="D60">
            <v>4153</v>
          </cell>
        </row>
        <row r="61">
          <cell r="A61">
            <v>1313900920</v>
          </cell>
          <cell r="B61" t="str">
            <v xml:space="preserve">ניהול עצמי קשת </v>
          </cell>
          <cell r="C61">
            <v>440000</v>
          </cell>
          <cell r="D61">
            <v>483483.05</v>
          </cell>
        </row>
        <row r="62">
          <cell r="A62">
            <v>1314000420</v>
          </cell>
          <cell r="B62" t="str">
            <v xml:space="preserve">חט"ב-ביטוח תאונות </v>
          </cell>
          <cell r="C62">
            <v>18000</v>
          </cell>
          <cell r="D62">
            <v>18630</v>
          </cell>
        </row>
        <row r="63">
          <cell r="A63">
            <v>1314300920</v>
          </cell>
          <cell r="B63" t="str">
            <v xml:space="preserve">השתת. ממשלה מינהלה </v>
          </cell>
          <cell r="C63">
            <v>750000</v>
          </cell>
          <cell r="D63">
            <v>794390.38</v>
          </cell>
        </row>
        <row r="64">
          <cell r="A64">
            <v>1314400420</v>
          </cell>
          <cell r="B64" t="str">
            <v>חט"ב-השתת' הורים בשכר לימ</v>
          </cell>
          <cell r="C64">
            <v>630000</v>
          </cell>
          <cell r="D64">
            <v>295394.64</v>
          </cell>
        </row>
        <row r="65">
          <cell r="A65">
            <v>1314610920</v>
          </cell>
          <cell r="B65" t="str">
            <v xml:space="preserve">הכנסות שונות חט"ב </v>
          </cell>
          <cell r="C65">
            <v>75000</v>
          </cell>
          <cell r="D65">
            <v>60607.12</v>
          </cell>
        </row>
        <row r="66">
          <cell r="A66">
            <v>1314700920</v>
          </cell>
          <cell r="B66" t="str">
            <v xml:space="preserve">השת' בעלויות טיולים-חט"ב </v>
          </cell>
          <cell r="C66">
            <v>89000</v>
          </cell>
          <cell r="D66">
            <v>89675.18</v>
          </cell>
        </row>
        <row r="67">
          <cell r="A67">
            <v>1314800920</v>
          </cell>
          <cell r="B67" t="str">
            <v xml:space="preserve">גפן אמירים - הכנסות </v>
          </cell>
          <cell r="C67">
            <v>240000</v>
          </cell>
          <cell r="D67">
            <v>8593.23</v>
          </cell>
        </row>
        <row r="68">
          <cell r="A68">
            <v>1314810920</v>
          </cell>
          <cell r="B68" t="str">
            <v xml:space="preserve">הכנסות גפן מאמירים </v>
          </cell>
          <cell r="C68">
            <v>0</v>
          </cell>
          <cell r="D68">
            <v>19451</v>
          </cell>
        </row>
        <row r="69">
          <cell r="A69">
            <v>1315100920</v>
          </cell>
          <cell r="B69" t="str">
            <v>בי"ס תפן - השת' משרד החינ</v>
          </cell>
          <cell r="C69">
            <v>13300000</v>
          </cell>
          <cell r="D69">
            <v>14056238.27</v>
          </cell>
        </row>
        <row r="70">
          <cell r="A70">
            <v>1315117920</v>
          </cell>
          <cell r="B70" t="str">
            <v xml:space="preserve">-330גננות עובדות מדינה </v>
          </cell>
          <cell r="C70">
            <v>0</v>
          </cell>
          <cell r="D70">
            <v>-323297.96000000002</v>
          </cell>
        </row>
        <row r="71">
          <cell r="A71">
            <v>1315122920</v>
          </cell>
          <cell r="B71" t="str">
            <v xml:space="preserve">-910עוזרות גננות </v>
          </cell>
          <cell r="C71">
            <v>0</v>
          </cell>
          <cell r="D71">
            <v>167764.15</v>
          </cell>
        </row>
        <row r="72">
          <cell r="A72">
            <v>1315123920</v>
          </cell>
          <cell r="B72" t="str">
            <v xml:space="preserve">-300 שכ"ל קדם חובה </v>
          </cell>
          <cell r="C72">
            <v>0</v>
          </cell>
          <cell r="D72">
            <v>252280.29</v>
          </cell>
        </row>
        <row r="73">
          <cell r="A73">
            <v>1315180920</v>
          </cell>
          <cell r="B73" t="str">
            <v xml:space="preserve">גפן תפן - הכנסות </v>
          </cell>
          <cell r="C73">
            <v>250000</v>
          </cell>
          <cell r="D73">
            <v>313513.59000000003</v>
          </cell>
        </row>
        <row r="74">
          <cell r="A74">
            <v>1315183920</v>
          </cell>
          <cell r="B74" t="str">
            <v xml:space="preserve">הכנסות גפן מתפן </v>
          </cell>
          <cell r="C74">
            <v>0</v>
          </cell>
          <cell r="D74">
            <v>21086</v>
          </cell>
        </row>
        <row r="75">
          <cell r="A75">
            <v>1315200420</v>
          </cell>
          <cell r="B75" t="str">
            <v xml:space="preserve">אגרות חינוך תיכון </v>
          </cell>
          <cell r="C75">
            <v>370000</v>
          </cell>
          <cell r="D75">
            <v>427966.13</v>
          </cell>
        </row>
        <row r="76">
          <cell r="A76">
            <v>1315210420</v>
          </cell>
          <cell r="B76" t="str">
            <v>תיכון אמירים-ב.תאונות איש</v>
          </cell>
          <cell r="C76">
            <v>20000</v>
          </cell>
          <cell r="D76">
            <v>18561</v>
          </cell>
        </row>
        <row r="77">
          <cell r="A77">
            <v>1315210920</v>
          </cell>
          <cell r="B77" t="str">
            <v xml:space="preserve">תיכון אמירים - מ. החינוך </v>
          </cell>
          <cell r="C77">
            <v>7140500</v>
          </cell>
          <cell r="D77">
            <v>8148929.1799999997</v>
          </cell>
        </row>
        <row r="78">
          <cell r="A78">
            <v>1315212920</v>
          </cell>
          <cell r="B78" t="str">
            <v xml:space="preserve">אמירים-הכנסות ממשלה </v>
          </cell>
          <cell r="C78">
            <v>1000000</v>
          </cell>
          <cell r="D78">
            <v>1000000</v>
          </cell>
        </row>
        <row r="79">
          <cell r="A79">
            <v>1315237920</v>
          </cell>
          <cell r="B79" t="str">
            <v xml:space="preserve">אמירים-מענק יובל - חטב </v>
          </cell>
          <cell r="C79">
            <v>81000</v>
          </cell>
          <cell r="D79">
            <v>85857.45</v>
          </cell>
        </row>
        <row r="80">
          <cell r="A80">
            <v>1315271920</v>
          </cell>
          <cell r="B80" t="str">
            <v>171 - סייעות כיתתיות אמיר</v>
          </cell>
          <cell r="C80">
            <v>135000</v>
          </cell>
          <cell r="D80">
            <v>806576.87</v>
          </cell>
        </row>
        <row r="81">
          <cell r="A81">
            <v>1315654920</v>
          </cell>
          <cell r="B81" t="str">
            <v xml:space="preserve">גמול חינוך מיוחד חט"ע </v>
          </cell>
          <cell r="C81">
            <v>0</v>
          </cell>
          <cell r="D81">
            <v>5109.08</v>
          </cell>
        </row>
        <row r="82">
          <cell r="A82">
            <v>1317100920</v>
          </cell>
          <cell r="B82" t="str">
            <v xml:space="preserve">השתת.ממשלה-שמירה </v>
          </cell>
          <cell r="C82">
            <v>325000</v>
          </cell>
          <cell r="D82">
            <v>401149.07</v>
          </cell>
        </row>
        <row r="83">
          <cell r="A83">
            <v>1317110920</v>
          </cell>
          <cell r="B83" t="str">
            <v xml:space="preserve">השת' ממשלה קב"ט מוס"ח </v>
          </cell>
          <cell r="C83">
            <v>58000</v>
          </cell>
          <cell r="D83">
            <v>61301.82</v>
          </cell>
        </row>
        <row r="84">
          <cell r="A84">
            <v>1317200420</v>
          </cell>
          <cell r="B84" t="str">
            <v xml:space="preserve">השת' שמירה בי"ס תפן </v>
          </cell>
          <cell r="C84">
            <v>47000</v>
          </cell>
          <cell r="D84">
            <v>63251.53</v>
          </cell>
        </row>
        <row r="85">
          <cell r="A85">
            <v>1317310920</v>
          </cell>
          <cell r="B85" t="str">
            <v xml:space="preserve">השת' ממשלה-הדרכת פסיכול </v>
          </cell>
          <cell r="C85">
            <v>0</v>
          </cell>
          <cell r="D85">
            <v>12771</v>
          </cell>
        </row>
        <row r="86">
          <cell r="A86">
            <v>1317700920</v>
          </cell>
          <cell r="B86" t="str">
            <v xml:space="preserve">השת' ממשלה קב"ס </v>
          </cell>
          <cell r="C86">
            <v>111000</v>
          </cell>
          <cell r="D86">
            <v>137688.71</v>
          </cell>
        </row>
        <row r="87">
          <cell r="A87">
            <v>1317800920</v>
          </cell>
          <cell r="B87" t="str">
            <v xml:space="preserve">השת.ממשלה-הסעות_ח.מיוחד </v>
          </cell>
          <cell r="C87">
            <v>300000</v>
          </cell>
          <cell r="D87">
            <v>296089.78999999998</v>
          </cell>
        </row>
        <row r="88">
          <cell r="A88">
            <v>1317810920</v>
          </cell>
          <cell r="B88" t="str">
            <v xml:space="preserve">השת' ממשלה - הסעות חינוך </v>
          </cell>
          <cell r="C88">
            <v>115000</v>
          </cell>
          <cell r="D88">
            <v>84715.38</v>
          </cell>
        </row>
        <row r="89">
          <cell r="A89">
            <v>1317940990</v>
          </cell>
          <cell r="B89" t="str">
            <v>מ.החינוך-פעולות אבטחה טיו</v>
          </cell>
          <cell r="C89">
            <v>45000</v>
          </cell>
          <cell r="D89">
            <v>0</v>
          </cell>
        </row>
        <row r="90">
          <cell r="A90">
            <v>1322400420</v>
          </cell>
          <cell r="B90" t="str">
            <v xml:space="preserve">השכלת מבוגרים - קתדרה </v>
          </cell>
          <cell r="C90">
            <v>0</v>
          </cell>
          <cell r="D90">
            <v>0.2</v>
          </cell>
        </row>
        <row r="91">
          <cell r="A91">
            <v>1322500420</v>
          </cell>
          <cell r="B91" t="str">
            <v xml:space="preserve">מרכז המוסיקה </v>
          </cell>
          <cell r="C91">
            <v>0</v>
          </cell>
          <cell r="D91">
            <v>0</v>
          </cell>
        </row>
        <row r="92">
          <cell r="A92">
            <v>1322700420</v>
          </cell>
          <cell r="B92" t="str">
            <v xml:space="preserve">נופשון תזמורת </v>
          </cell>
          <cell r="C92">
            <v>0</v>
          </cell>
          <cell r="D92">
            <v>0</v>
          </cell>
        </row>
        <row r="93">
          <cell r="A93">
            <v>1323000420</v>
          </cell>
          <cell r="B93" t="str">
            <v xml:space="preserve">ספריה עירונית </v>
          </cell>
          <cell r="C93">
            <v>0</v>
          </cell>
          <cell r="D93">
            <v>0</v>
          </cell>
        </row>
        <row r="94">
          <cell r="A94">
            <v>1328000920</v>
          </cell>
          <cell r="B94" t="str">
            <v>נוער - הכנסות משרד החינוך</v>
          </cell>
          <cell r="C94">
            <v>0</v>
          </cell>
          <cell r="D94">
            <v>26000.04</v>
          </cell>
        </row>
        <row r="95">
          <cell r="A95">
            <v>1328000990</v>
          </cell>
          <cell r="B95" t="str">
            <v>השתת.מש.בט.פנים-מנ.אלימות</v>
          </cell>
          <cell r="C95">
            <v>135500</v>
          </cell>
          <cell r="D95">
            <v>142944</v>
          </cell>
        </row>
        <row r="96">
          <cell r="A96">
            <v>1328100490</v>
          </cell>
          <cell r="B96" t="str">
            <v xml:space="preserve">מוגנות-הכנסות עצמיות </v>
          </cell>
          <cell r="C96">
            <v>2500</v>
          </cell>
          <cell r="D96">
            <v>2850</v>
          </cell>
        </row>
        <row r="97">
          <cell r="A97">
            <v>1328170920</v>
          </cell>
          <cell r="B97" t="str">
            <v>תוכנית מנ"ע-מניעת נשירה ע</v>
          </cell>
          <cell r="C97">
            <v>34000</v>
          </cell>
          <cell r="D97">
            <v>36460.550000000003</v>
          </cell>
        </row>
        <row r="98">
          <cell r="A98">
            <v>1329300420</v>
          </cell>
          <cell r="B98" t="str">
            <v xml:space="preserve">הכנסות מארועי ספורט </v>
          </cell>
          <cell r="C98">
            <v>0</v>
          </cell>
          <cell r="D98">
            <v>0</v>
          </cell>
        </row>
        <row r="99">
          <cell r="A99">
            <v>1341000930</v>
          </cell>
          <cell r="B99" t="str">
            <v xml:space="preserve">שכר רווחה </v>
          </cell>
          <cell r="C99">
            <v>450500</v>
          </cell>
          <cell r="D99">
            <v>628880</v>
          </cell>
        </row>
        <row r="100">
          <cell r="A100">
            <v>1341010930</v>
          </cell>
          <cell r="B100" t="str">
            <v xml:space="preserve">מנהליות </v>
          </cell>
          <cell r="C100">
            <v>81150</v>
          </cell>
          <cell r="D100">
            <v>47420</v>
          </cell>
        </row>
        <row r="101">
          <cell r="A101">
            <v>1341100420</v>
          </cell>
          <cell r="B101" t="str">
            <v xml:space="preserve">מכירת שרותי רווחה </v>
          </cell>
          <cell r="C101">
            <v>0</v>
          </cell>
          <cell r="D101">
            <v>36915</v>
          </cell>
        </row>
        <row r="102">
          <cell r="A102">
            <v>1341100930</v>
          </cell>
          <cell r="B102" t="str">
            <v xml:space="preserve">פעולות אירגוניות-הכנסות </v>
          </cell>
          <cell r="C102">
            <v>0</v>
          </cell>
          <cell r="D102">
            <v>10000</v>
          </cell>
        </row>
        <row r="103">
          <cell r="A103">
            <v>1341200930</v>
          </cell>
          <cell r="B103" t="str">
            <v xml:space="preserve">רווחה- הכנסות שונות </v>
          </cell>
          <cell r="C103">
            <v>0</v>
          </cell>
          <cell r="D103">
            <v>300000</v>
          </cell>
        </row>
        <row r="104">
          <cell r="A104">
            <v>1342200420</v>
          </cell>
          <cell r="B104" t="str">
            <v xml:space="preserve">הכנסות חנות מתנדבים </v>
          </cell>
          <cell r="C104">
            <v>220000</v>
          </cell>
          <cell r="D104">
            <v>266925.40000000002</v>
          </cell>
        </row>
        <row r="105">
          <cell r="A105">
            <v>1342200930</v>
          </cell>
          <cell r="B105" t="str">
            <v xml:space="preserve">רווחת הפרט והמשפחה </v>
          </cell>
          <cell r="C105">
            <v>151500</v>
          </cell>
          <cell r="D105">
            <v>48864</v>
          </cell>
        </row>
        <row r="106">
          <cell r="A106">
            <v>1342210420</v>
          </cell>
          <cell r="B106" t="str">
            <v xml:space="preserve">פרוייקט קפה בוקר </v>
          </cell>
          <cell r="C106">
            <v>27100</v>
          </cell>
          <cell r="D106">
            <v>26745</v>
          </cell>
        </row>
        <row r="107">
          <cell r="A107">
            <v>1342400930</v>
          </cell>
          <cell r="B107" t="str">
            <v>מרכזי טיפול באלימות-הכנסו</v>
          </cell>
          <cell r="C107">
            <v>0</v>
          </cell>
          <cell r="D107">
            <v>79012</v>
          </cell>
        </row>
        <row r="108">
          <cell r="A108">
            <v>1342420420</v>
          </cell>
          <cell r="B108" t="str">
            <v xml:space="preserve">תחנה לטיפול משפחתי-הורים </v>
          </cell>
          <cell r="C108">
            <v>40000</v>
          </cell>
          <cell r="D108">
            <v>58105</v>
          </cell>
        </row>
        <row r="109">
          <cell r="A109">
            <v>1342430930</v>
          </cell>
          <cell r="B109" t="str">
            <v>פגיעות מיניות בגירים-הכנס</v>
          </cell>
          <cell r="C109">
            <v>0</v>
          </cell>
          <cell r="D109">
            <v>14546</v>
          </cell>
        </row>
        <row r="110">
          <cell r="A110">
            <v>1343500420</v>
          </cell>
          <cell r="B110" t="str">
            <v>טיפול בילד בקהילה-הכנס' ע</v>
          </cell>
          <cell r="C110">
            <v>0</v>
          </cell>
          <cell r="D110">
            <v>6004</v>
          </cell>
        </row>
        <row r="111">
          <cell r="A111">
            <v>1343500930</v>
          </cell>
          <cell r="B111" t="str">
            <v>טיפול בילד בקהילה-הכנס' מ</v>
          </cell>
          <cell r="C111">
            <v>641250</v>
          </cell>
          <cell r="D111">
            <v>117104</v>
          </cell>
        </row>
        <row r="112">
          <cell r="A112">
            <v>1343520930</v>
          </cell>
          <cell r="B112" t="str">
            <v xml:space="preserve">טיפול בפגיעות מיניות </v>
          </cell>
          <cell r="C112">
            <v>0</v>
          </cell>
          <cell r="D112">
            <v>65540</v>
          </cell>
        </row>
        <row r="113">
          <cell r="A113">
            <v>1343530930</v>
          </cell>
          <cell r="B113" t="str">
            <v xml:space="preserve">טיפול במשפחות אומנה </v>
          </cell>
          <cell r="C113">
            <v>0</v>
          </cell>
          <cell r="D113">
            <v>19064</v>
          </cell>
        </row>
        <row r="114">
          <cell r="A114">
            <v>1343800930</v>
          </cell>
          <cell r="B114" t="str">
            <v xml:space="preserve">ילדים בפנימיות </v>
          </cell>
          <cell r="C114">
            <v>0</v>
          </cell>
          <cell r="D114">
            <v>13004</v>
          </cell>
        </row>
        <row r="115">
          <cell r="A115">
            <v>1343810420</v>
          </cell>
          <cell r="B115" t="str">
            <v>תכנית עם הפנים לקהילה-הכנ</v>
          </cell>
          <cell r="C115">
            <v>0</v>
          </cell>
          <cell r="D115">
            <v>1374</v>
          </cell>
        </row>
        <row r="116">
          <cell r="A116">
            <v>1343810930</v>
          </cell>
          <cell r="B116" t="str">
            <v xml:space="preserve">תכנית עם הפנים לקהילה </v>
          </cell>
          <cell r="C116">
            <v>0</v>
          </cell>
          <cell r="D116">
            <v>64186</v>
          </cell>
        </row>
        <row r="117">
          <cell r="A117">
            <v>1344100420</v>
          </cell>
          <cell r="B117" t="str">
            <v xml:space="preserve">רווחה-בתי אבות </v>
          </cell>
          <cell r="C117">
            <v>66000</v>
          </cell>
          <cell r="D117">
            <v>6290.4</v>
          </cell>
        </row>
        <row r="118">
          <cell r="A118">
            <v>1344400930</v>
          </cell>
          <cell r="B118" t="str">
            <v xml:space="preserve">פעילויות קשישים-הכנסות </v>
          </cell>
          <cell r="C118">
            <v>544500</v>
          </cell>
          <cell r="D118">
            <v>2493</v>
          </cell>
        </row>
        <row r="119">
          <cell r="A119">
            <v>1344410420</v>
          </cell>
          <cell r="B119" t="str">
            <v xml:space="preserve">שרותי רווחה לזקן </v>
          </cell>
          <cell r="C119">
            <v>11000</v>
          </cell>
          <cell r="D119">
            <v>2006</v>
          </cell>
        </row>
        <row r="120">
          <cell r="A120">
            <v>1344410930</v>
          </cell>
          <cell r="B120" t="str">
            <v xml:space="preserve">טיפול בזקן בקהילה-הכנסות </v>
          </cell>
          <cell r="C120">
            <v>0</v>
          </cell>
          <cell r="D120">
            <v>0</v>
          </cell>
        </row>
        <row r="121">
          <cell r="A121">
            <v>1344420930</v>
          </cell>
          <cell r="B121" t="str">
            <v>אחזקת זקנים במעונות-הכנס'</v>
          </cell>
          <cell r="C121">
            <v>0</v>
          </cell>
          <cell r="D121">
            <v>310762</v>
          </cell>
        </row>
        <row r="122">
          <cell r="A122">
            <v>1344460420</v>
          </cell>
          <cell r="B122" t="str">
            <v xml:space="preserve">שירותים לניצולי שואה-הכנ </v>
          </cell>
          <cell r="C122">
            <v>25000</v>
          </cell>
          <cell r="D122">
            <v>0</v>
          </cell>
        </row>
        <row r="123">
          <cell r="A123">
            <v>1344460930</v>
          </cell>
          <cell r="B123" t="str">
            <v xml:space="preserve">שירותים לניצולי שואה </v>
          </cell>
          <cell r="C123">
            <v>0</v>
          </cell>
          <cell r="D123">
            <v>70686</v>
          </cell>
        </row>
        <row r="124">
          <cell r="A124">
            <v>1344470990</v>
          </cell>
          <cell r="B124" t="str">
            <v>המשרד לשוויון חברתי-שעת כ</v>
          </cell>
          <cell r="C124">
            <v>0</v>
          </cell>
          <cell r="D124">
            <v>30500</v>
          </cell>
        </row>
        <row r="125">
          <cell r="A125">
            <v>1344500930</v>
          </cell>
          <cell r="B125" t="str">
            <v>הזדקנות מיטבית בקהילה-הכנ</v>
          </cell>
          <cell r="C125">
            <v>0</v>
          </cell>
          <cell r="D125">
            <v>300451</v>
          </cell>
        </row>
        <row r="126">
          <cell r="A126">
            <v>1344560420</v>
          </cell>
          <cell r="B126" t="str">
            <v>מועדון מועשר מופ"-גביה מש</v>
          </cell>
          <cell r="C126">
            <v>0</v>
          </cell>
          <cell r="D126">
            <v>7805.3</v>
          </cell>
        </row>
        <row r="127">
          <cell r="A127">
            <v>1345100420</v>
          </cell>
          <cell r="B127" t="str">
            <v>נופשונים וקייטנות למאותגר</v>
          </cell>
          <cell r="C127">
            <v>5000</v>
          </cell>
          <cell r="D127">
            <v>17480</v>
          </cell>
        </row>
        <row r="128">
          <cell r="A128">
            <v>1345100930</v>
          </cell>
          <cell r="B128" t="str">
            <v xml:space="preserve">מ.רווחה-מפגרים במוסדות </v>
          </cell>
          <cell r="C128">
            <v>1840000</v>
          </cell>
          <cell r="D128">
            <v>641381</v>
          </cell>
        </row>
        <row r="129">
          <cell r="A129">
            <v>1345110930</v>
          </cell>
          <cell r="B129" t="str">
            <v>טיפול בהורים וילדים-הכנסו</v>
          </cell>
          <cell r="C129">
            <v>0</v>
          </cell>
          <cell r="D129">
            <v>192067</v>
          </cell>
        </row>
        <row r="130">
          <cell r="A130">
            <v>1345130930</v>
          </cell>
          <cell r="B130" t="str">
            <v xml:space="preserve">תמיכה באוטיסטים-הכנסות </v>
          </cell>
          <cell r="C130">
            <v>0</v>
          </cell>
          <cell r="D130">
            <v>911127</v>
          </cell>
        </row>
        <row r="131">
          <cell r="A131">
            <v>1345140930</v>
          </cell>
          <cell r="B131" t="str">
            <v>מ.יום ותעסוקה לבוגרים-הכנ</v>
          </cell>
          <cell r="C131">
            <v>0</v>
          </cell>
          <cell r="D131">
            <v>48776</v>
          </cell>
        </row>
        <row r="132">
          <cell r="A132">
            <v>1345200420</v>
          </cell>
          <cell r="B132" t="str">
            <v xml:space="preserve">מפגרים במעון אמוני-הכנס' </v>
          </cell>
          <cell r="C132">
            <v>8000</v>
          </cell>
          <cell r="D132">
            <v>30349.5</v>
          </cell>
        </row>
        <row r="133">
          <cell r="A133">
            <v>1345200930</v>
          </cell>
          <cell r="B133" t="str">
            <v>מפגרים במעון אמוני- הכנס'</v>
          </cell>
          <cell r="C133">
            <v>0</v>
          </cell>
          <cell r="D133">
            <v>417464</v>
          </cell>
        </row>
        <row r="134">
          <cell r="A134">
            <v>1345310930</v>
          </cell>
          <cell r="B134" t="str">
            <v xml:space="preserve">מעש"ים </v>
          </cell>
          <cell r="C134">
            <v>0</v>
          </cell>
          <cell r="D134">
            <v>19535</v>
          </cell>
        </row>
        <row r="135">
          <cell r="A135">
            <v>1345320930</v>
          </cell>
          <cell r="B135" t="str">
            <v xml:space="preserve">הסעות למ.יום מפגרים </v>
          </cell>
          <cell r="C135">
            <v>0</v>
          </cell>
          <cell r="D135">
            <v>6597</v>
          </cell>
        </row>
        <row r="136">
          <cell r="A136">
            <v>1346300930</v>
          </cell>
          <cell r="B136" t="str">
            <v xml:space="preserve">דמי ליווי לעיוור </v>
          </cell>
          <cell r="C136">
            <v>0</v>
          </cell>
          <cell r="D136">
            <v>660</v>
          </cell>
        </row>
        <row r="137">
          <cell r="A137">
            <v>1346500930</v>
          </cell>
          <cell r="B137" t="str">
            <v xml:space="preserve">אחזקת נכים בפנימיות </v>
          </cell>
          <cell r="C137">
            <v>664875</v>
          </cell>
          <cell r="D137">
            <v>358151</v>
          </cell>
        </row>
        <row r="138">
          <cell r="A138">
            <v>1346700930</v>
          </cell>
          <cell r="B138" t="str">
            <v xml:space="preserve">תוכניות לילד חריג-הכנסות </v>
          </cell>
          <cell r="C138">
            <v>0</v>
          </cell>
          <cell r="D138">
            <v>201582</v>
          </cell>
        </row>
        <row r="139">
          <cell r="A139">
            <v>1346710930</v>
          </cell>
          <cell r="B139" t="str">
            <v>הסעות למ.יום שיקומי ניצול</v>
          </cell>
          <cell r="C139">
            <v>0</v>
          </cell>
          <cell r="D139">
            <v>11998</v>
          </cell>
        </row>
        <row r="140">
          <cell r="A140">
            <v>1346800930</v>
          </cell>
          <cell r="B140" t="str">
            <v xml:space="preserve">שיקום נכה בקהילה-הכנסות </v>
          </cell>
          <cell r="C140">
            <v>0</v>
          </cell>
          <cell r="D140">
            <v>28597</v>
          </cell>
        </row>
        <row r="141">
          <cell r="A141">
            <v>1347100930</v>
          </cell>
          <cell r="B141" t="str">
            <v>טיפול בנוער ובצעירים- הכנ</v>
          </cell>
          <cell r="C141">
            <v>426000</v>
          </cell>
          <cell r="D141">
            <v>208501</v>
          </cell>
        </row>
        <row r="142">
          <cell r="A142">
            <v>1347200930</v>
          </cell>
          <cell r="B142" t="str">
            <v xml:space="preserve">מעונות חסות-הכנסות </v>
          </cell>
          <cell r="C142">
            <v>0</v>
          </cell>
          <cell r="D142">
            <v>202174</v>
          </cell>
        </row>
        <row r="143">
          <cell r="A143">
            <v>1348300930</v>
          </cell>
          <cell r="B143" t="str">
            <v>פעילות התנדבות בקהילה-הכנ</v>
          </cell>
          <cell r="C143">
            <v>0</v>
          </cell>
          <cell r="D143">
            <v>7700</v>
          </cell>
        </row>
        <row r="144">
          <cell r="A144">
            <v>1349000930</v>
          </cell>
          <cell r="B144" t="str">
            <v xml:space="preserve">טיפול בצעירים עולים </v>
          </cell>
          <cell r="C144">
            <v>0</v>
          </cell>
          <cell r="D144">
            <v>1969</v>
          </cell>
        </row>
        <row r="145">
          <cell r="A145">
            <v>1351000730</v>
          </cell>
          <cell r="B145" t="str">
            <v xml:space="preserve">דמי קבורה </v>
          </cell>
          <cell r="C145">
            <v>150000</v>
          </cell>
          <cell r="D145">
            <v>132479</v>
          </cell>
        </row>
        <row r="146">
          <cell r="A146">
            <v>1413100210</v>
          </cell>
          <cell r="B146" t="str">
            <v xml:space="preserve">אגרות מים </v>
          </cell>
          <cell r="C146">
            <v>0</v>
          </cell>
          <cell r="D146">
            <v>0</v>
          </cell>
        </row>
        <row r="147">
          <cell r="A147">
            <v>1413120690</v>
          </cell>
          <cell r="B147" t="str">
            <v xml:space="preserve">ה. הלוואת בעלים ת. מים </v>
          </cell>
          <cell r="C147">
            <v>1100000</v>
          </cell>
          <cell r="D147">
            <v>1217015.8400000001</v>
          </cell>
        </row>
        <row r="148">
          <cell r="A148">
            <v>1472000210</v>
          </cell>
          <cell r="B148" t="str">
            <v xml:space="preserve">אגרת ביוב </v>
          </cell>
          <cell r="C148">
            <v>0</v>
          </cell>
          <cell r="D148">
            <v>0</v>
          </cell>
        </row>
        <row r="149">
          <cell r="A149">
            <v>1511000660</v>
          </cell>
          <cell r="B149" t="str">
            <v xml:space="preserve">הכנסות מריבית </v>
          </cell>
          <cell r="C149">
            <v>331105</v>
          </cell>
          <cell r="D149">
            <v>239892.4</v>
          </cell>
        </row>
        <row r="150">
          <cell r="A150">
            <v>1511100661</v>
          </cell>
          <cell r="B150" t="str">
            <v xml:space="preserve">הכנסות מריבית פקדונות </v>
          </cell>
          <cell r="C150">
            <v>0</v>
          </cell>
          <cell r="D150">
            <v>0</v>
          </cell>
        </row>
        <row r="151">
          <cell r="A151">
            <v>1512000420</v>
          </cell>
          <cell r="B151" t="str">
            <v xml:space="preserve">הכנסות תגמולי מילואים </v>
          </cell>
          <cell r="C151">
            <v>50000</v>
          </cell>
          <cell r="D151">
            <v>25601</v>
          </cell>
        </row>
        <row r="152">
          <cell r="A152">
            <v>1591900590</v>
          </cell>
          <cell r="B152" t="str">
            <v>השת.בפנסיה תקציבית-תמי בש</v>
          </cell>
          <cell r="C152">
            <v>40000</v>
          </cell>
          <cell r="D152">
            <v>30967.439999999999</v>
          </cell>
        </row>
        <row r="153">
          <cell r="A153">
            <v>1591901590</v>
          </cell>
          <cell r="B153" t="str">
            <v>הש.בפנסיה תקציבית-אבנר בר</v>
          </cell>
          <cell r="C153">
            <v>0</v>
          </cell>
          <cell r="D153">
            <v>21784</v>
          </cell>
        </row>
        <row r="154">
          <cell r="A154">
            <v>1591902590</v>
          </cell>
          <cell r="B154" t="str">
            <v>הש.בפנסיה תקציבית-אלמוג א</v>
          </cell>
          <cell r="C154">
            <v>0</v>
          </cell>
          <cell r="D154">
            <v>0</v>
          </cell>
        </row>
        <row r="155">
          <cell r="A155">
            <v>1591910590</v>
          </cell>
          <cell r="B155" t="str">
            <v>השת' בפנסיה עובדי מדינה-</v>
          </cell>
          <cell r="C155">
            <v>160000</v>
          </cell>
          <cell r="D155">
            <v>371160.28</v>
          </cell>
        </row>
        <row r="156">
          <cell r="A156">
            <v>1594000990</v>
          </cell>
          <cell r="B156" t="str">
            <v xml:space="preserve">הכנסות בלתי נצפות </v>
          </cell>
          <cell r="C156">
            <v>0</v>
          </cell>
          <cell r="D156">
            <v>1570.34</v>
          </cell>
        </row>
        <row r="157">
          <cell r="A157"/>
          <cell r="B157"/>
          <cell r="C157"/>
          <cell r="D157"/>
        </row>
        <row r="158">
          <cell r="A158"/>
          <cell r="B158"/>
          <cell r="C158">
            <v>66698100</v>
          </cell>
          <cell r="D158">
            <v>69075172.549999997</v>
          </cell>
        </row>
        <row r="159">
          <cell r="A159"/>
          <cell r="B159"/>
          <cell r="C159"/>
          <cell r="D159"/>
        </row>
        <row r="160">
          <cell r="A160">
            <v>1611000110</v>
          </cell>
          <cell r="B160" t="str">
            <v xml:space="preserve">ראש המועצה שכר קבוע </v>
          </cell>
          <cell r="C160">
            <v>900000</v>
          </cell>
          <cell r="D160">
            <v>870514.75</v>
          </cell>
        </row>
        <row r="161">
          <cell r="A161">
            <v>1611000531</v>
          </cell>
          <cell r="B161" t="str">
            <v xml:space="preserve">ראש המועצה דלק ושמן </v>
          </cell>
          <cell r="C161">
            <v>0</v>
          </cell>
          <cell r="D161">
            <v>68.14</v>
          </cell>
        </row>
        <row r="162">
          <cell r="A162">
            <v>1611100780</v>
          </cell>
          <cell r="B162" t="str">
            <v>קידום ותפעול מערכות תפועל</v>
          </cell>
          <cell r="C162">
            <v>50000</v>
          </cell>
          <cell r="D162">
            <v>31601.38</v>
          </cell>
        </row>
        <row r="163">
          <cell r="A163">
            <v>1612000110</v>
          </cell>
          <cell r="B163" t="str">
            <v xml:space="preserve">מבקר פנים-שכר </v>
          </cell>
          <cell r="C163">
            <v>220000</v>
          </cell>
          <cell r="D163">
            <v>211462.43</v>
          </cell>
        </row>
        <row r="164">
          <cell r="A164">
            <v>1613000110</v>
          </cell>
          <cell r="B164" t="str">
            <v xml:space="preserve">מזכירות שכר קבוע </v>
          </cell>
          <cell r="C164">
            <v>800000</v>
          </cell>
          <cell r="D164">
            <v>835416.43</v>
          </cell>
        </row>
        <row r="165">
          <cell r="A165">
            <v>1613100530</v>
          </cell>
          <cell r="B165" t="str">
            <v xml:space="preserve">ליסינג - מנכ"ל </v>
          </cell>
          <cell r="C165">
            <v>50000</v>
          </cell>
          <cell r="D165">
            <v>50146.39</v>
          </cell>
        </row>
        <row r="166">
          <cell r="A166">
            <v>1613100531</v>
          </cell>
          <cell r="B166" t="str">
            <v xml:space="preserve">הוצ' רכב מנכ"ל </v>
          </cell>
          <cell r="C166">
            <v>22000</v>
          </cell>
          <cell r="D166">
            <v>23375.73</v>
          </cell>
        </row>
        <row r="167">
          <cell r="A167">
            <v>1613100780</v>
          </cell>
          <cell r="B167" t="str">
            <v xml:space="preserve">מעמד האישה </v>
          </cell>
          <cell r="C167">
            <v>11000</v>
          </cell>
          <cell r="D167">
            <v>9511</v>
          </cell>
        </row>
        <row r="168">
          <cell r="A168">
            <v>1614000550</v>
          </cell>
          <cell r="B168" t="str">
            <v xml:space="preserve">הוצ' פרסום ויחסי ציבור </v>
          </cell>
          <cell r="C168">
            <v>70000</v>
          </cell>
          <cell r="D168">
            <v>59740.69</v>
          </cell>
        </row>
        <row r="169">
          <cell r="A169">
            <v>1614100550</v>
          </cell>
          <cell r="B169" t="str">
            <v>דוברות</v>
          </cell>
          <cell r="C169"/>
          <cell r="D169"/>
        </row>
        <row r="170">
          <cell r="A170">
            <v>1616000760</v>
          </cell>
          <cell r="B170" t="str">
            <v xml:space="preserve">השתלמויות ודמי חבר </v>
          </cell>
          <cell r="C170">
            <v>100000</v>
          </cell>
          <cell r="D170">
            <v>100345.56</v>
          </cell>
        </row>
        <row r="171">
          <cell r="A171">
            <v>1617000750</v>
          </cell>
          <cell r="B171" t="str">
            <v xml:space="preserve">ייעוץ משפטי </v>
          </cell>
          <cell r="C171">
            <v>390000</v>
          </cell>
          <cell r="D171">
            <v>285691.46999999997</v>
          </cell>
        </row>
        <row r="172">
          <cell r="A172">
            <v>1617000980</v>
          </cell>
          <cell r="B172" t="str">
            <v xml:space="preserve">ייעוץ משפטי - תביעות </v>
          </cell>
          <cell r="C172">
            <v>50000</v>
          </cell>
          <cell r="D172">
            <v>36754.9</v>
          </cell>
        </row>
        <row r="173">
          <cell r="A173">
            <v>1618000570</v>
          </cell>
          <cell r="B173" t="str">
            <v xml:space="preserve">מיכון ועיבוד נתונים </v>
          </cell>
          <cell r="C173">
            <v>380000</v>
          </cell>
          <cell r="D173">
            <v>430173.51</v>
          </cell>
        </row>
        <row r="174">
          <cell r="A174">
            <v>1618000720</v>
          </cell>
          <cell r="B174" t="str">
            <v xml:space="preserve">רכישת מחשבים וציוד הקפי </v>
          </cell>
          <cell r="C174">
            <v>50000</v>
          </cell>
          <cell r="D174">
            <v>38346.03</v>
          </cell>
        </row>
        <row r="175">
          <cell r="A175">
            <v>1618000750</v>
          </cell>
          <cell r="B175" t="str">
            <v xml:space="preserve">שרותי תמיכה </v>
          </cell>
          <cell r="C175">
            <v>150000</v>
          </cell>
          <cell r="D175">
            <v>150456.20000000001</v>
          </cell>
        </row>
        <row r="176">
          <cell r="A176">
            <v>1618100780</v>
          </cell>
          <cell r="B176" t="str">
            <v xml:space="preserve">פרוייקט אינטרנט </v>
          </cell>
          <cell r="C176">
            <v>15000</v>
          </cell>
          <cell r="D176">
            <v>15547</v>
          </cell>
        </row>
        <row r="177">
          <cell r="A177">
            <v>1619000110</v>
          </cell>
          <cell r="B177" t="str">
            <v xml:space="preserve">שכר בחירות </v>
          </cell>
          <cell r="C177">
            <v>0</v>
          </cell>
          <cell r="D177">
            <v>12856.43</v>
          </cell>
        </row>
        <row r="178">
          <cell r="A178">
            <v>1619000780</v>
          </cell>
          <cell r="B178" t="str">
            <v xml:space="preserve">הוצאות בחירות ברשויות </v>
          </cell>
          <cell r="C178">
            <v>180000</v>
          </cell>
          <cell r="D178">
            <v>81378.55</v>
          </cell>
        </row>
        <row r="179">
          <cell r="A179">
            <v>1621000110</v>
          </cell>
          <cell r="B179" t="str">
            <v xml:space="preserve">גזברות שכר קבוע </v>
          </cell>
          <cell r="C179">
            <v>1550000</v>
          </cell>
          <cell r="D179">
            <v>1581745.41</v>
          </cell>
        </row>
        <row r="180">
          <cell r="A180">
            <v>1621000530</v>
          </cell>
          <cell r="B180" t="str">
            <v xml:space="preserve">אחזקת רכב - ליסינג </v>
          </cell>
          <cell r="C180">
            <v>51000</v>
          </cell>
          <cell r="D180">
            <v>60045.64</v>
          </cell>
        </row>
        <row r="181">
          <cell r="A181">
            <v>1621000531</v>
          </cell>
          <cell r="B181" t="str">
            <v xml:space="preserve">אחזקת רכב-דלק ושמן </v>
          </cell>
          <cell r="C181">
            <v>16000</v>
          </cell>
          <cell r="D181">
            <v>17634.5</v>
          </cell>
        </row>
        <row r="182">
          <cell r="A182">
            <v>1621000750</v>
          </cell>
          <cell r="B182" t="str">
            <v xml:space="preserve">שירותי רו"ח </v>
          </cell>
          <cell r="C182">
            <v>55000</v>
          </cell>
          <cell r="D182">
            <v>61144.63</v>
          </cell>
        </row>
        <row r="183">
          <cell r="A183">
            <v>1621000780</v>
          </cell>
          <cell r="B183" t="str">
            <v xml:space="preserve">הוצאות שונות </v>
          </cell>
          <cell r="C183">
            <v>0</v>
          </cell>
          <cell r="D183">
            <v>129</v>
          </cell>
        </row>
        <row r="184">
          <cell r="A184">
            <v>1631000610</v>
          </cell>
          <cell r="B184" t="str">
            <v xml:space="preserve">עמלות וריביות </v>
          </cell>
          <cell r="C184">
            <v>160000</v>
          </cell>
          <cell r="D184">
            <v>124663.55</v>
          </cell>
        </row>
        <row r="185">
          <cell r="A185">
            <v>1632000680</v>
          </cell>
          <cell r="B185" t="str">
            <v xml:space="preserve">הנחות מימון- הוצאות </v>
          </cell>
          <cell r="C185">
            <v>215000</v>
          </cell>
          <cell r="D185">
            <v>219639.28</v>
          </cell>
        </row>
        <row r="186">
          <cell r="A186">
            <v>1643100691</v>
          </cell>
          <cell r="B186" t="str">
            <v xml:space="preserve">פרעון קרן - 00 </v>
          </cell>
          <cell r="C186">
            <v>658000</v>
          </cell>
          <cell r="D186">
            <v>657123.91</v>
          </cell>
        </row>
        <row r="187">
          <cell r="A187">
            <v>1643100692</v>
          </cell>
          <cell r="B187" t="str">
            <v xml:space="preserve">פרעון ריבית - 00 </v>
          </cell>
          <cell r="C187">
            <v>22500</v>
          </cell>
          <cell r="D187">
            <v>22433.9</v>
          </cell>
        </row>
        <row r="188">
          <cell r="A188">
            <v>1643100693</v>
          </cell>
          <cell r="B188" t="str">
            <v xml:space="preserve">פרעון הצמדה - 00 </v>
          </cell>
          <cell r="C188">
            <v>53500</v>
          </cell>
          <cell r="D188">
            <v>69164.289999999994</v>
          </cell>
        </row>
        <row r="189">
          <cell r="A189">
            <v>1712200730</v>
          </cell>
          <cell r="B189" t="str">
            <v xml:space="preserve">מכונת טיאוט-אחזקה </v>
          </cell>
          <cell r="C189">
            <v>15000</v>
          </cell>
          <cell r="D189">
            <v>16345.93</v>
          </cell>
        </row>
        <row r="190">
          <cell r="A190">
            <v>1712210730</v>
          </cell>
          <cell r="B190" t="str">
            <v>מכונת טיאוט-ביטוחים ורישי</v>
          </cell>
          <cell r="C190">
            <v>10000</v>
          </cell>
          <cell r="D190">
            <v>9990</v>
          </cell>
        </row>
        <row r="191">
          <cell r="A191">
            <v>1712220730</v>
          </cell>
          <cell r="B191" t="str">
            <v xml:space="preserve">מכונת טיאוט-דלק </v>
          </cell>
          <cell r="C191">
            <v>70000</v>
          </cell>
          <cell r="D191">
            <v>90129.1</v>
          </cell>
        </row>
        <row r="192">
          <cell r="A192">
            <v>1712300750</v>
          </cell>
          <cell r="B192" t="str">
            <v xml:space="preserve">פינוי אשפה </v>
          </cell>
          <cell r="C192">
            <v>1240000</v>
          </cell>
          <cell r="D192">
            <v>1241349.92</v>
          </cell>
        </row>
        <row r="193">
          <cell r="A193">
            <v>1712310750</v>
          </cell>
          <cell r="B193" t="str">
            <v xml:space="preserve">פינוי מיחזור </v>
          </cell>
          <cell r="C193">
            <v>200000</v>
          </cell>
          <cell r="D193">
            <v>114597.13</v>
          </cell>
        </row>
        <row r="194">
          <cell r="A194">
            <v>1712320750</v>
          </cell>
          <cell r="B194" t="str">
            <v xml:space="preserve">פינוי גזם </v>
          </cell>
          <cell r="C194">
            <v>860000</v>
          </cell>
          <cell r="D194">
            <v>973339.86</v>
          </cell>
        </row>
        <row r="195">
          <cell r="A195">
            <v>1712330750</v>
          </cell>
          <cell r="B195" t="str">
            <v xml:space="preserve">מחזור אשפה </v>
          </cell>
          <cell r="C195">
            <v>27000</v>
          </cell>
          <cell r="D195">
            <v>11550.94</v>
          </cell>
        </row>
        <row r="196">
          <cell r="A196">
            <v>1714000110</v>
          </cell>
          <cell r="B196" t="str">
            <v xml:space="preserve">וטרינר שכר קבוע </v>
          </cell>
          <cell r="C196">
            <v>170000</v>
          </cell>
          <cell r="D196">
            <v>151869.92000000001</v>
          </cell>
        </row>
        <row r="197">
          <cell r="A197">
            <v>1714300720</v>
          </cell>
          <cell r="B197" t="str">
            <v xml:space="preserve">חיסוני כלבת </v>
          </cell>
          <cell r="C197">
            <v>11000</v>
          </cell>
          <cell r="D197">
            <v>17577</v>
          </cell>
        </row>
        <row r="198">
          <cell r="A198">
            <v>1714300750</v>
          </cell>
          <cell r="B198" t="str">
            <v>לכידת כלבים,עיקור,סירוס ו</v>
          </cell>
          <cell r="C198">
            <v>100000</v>
          </cell>
          <cell r="D198">
            <v>98185.53</v>
          </cell>
        </row>
        <row r="199">
          <cell r="A199">
            <v>1714300780</v>
          </cell>
          <cell r="B199" t="str">
            <v xml:space="preserve">מכלאות איזוריות </v>
          </cell>
          <cell r="C199">
            <v>6000</v>
          </cell>
          <cell r="D199">
            <v>6066</v>
          </cell>
        </row>
        <row r="200">
          <cell r="A200">
            <v>1715300780</v>
          </cell>
          <cell r="B200" t="str">
            <v xml:space="preserve">הדברת מזיקים </v>
          </cell>
          <cell r="C200">
            <v>45000</v>
          </cell>
          <cell r="D200">
            <v>41820.269999999997</v>
          </cell>
        </row>
        <row r="201">
          <cell r="A201">
            <v>1716000830</v>
          </cell>
          <cell r="B201" t="str">
            <v xml:space="preserve">דמי חבר-איגוד אי"כוס </v>
          </cell>
          <cell r="C201">
            <v>23000</v>
          </cell>
          <cell r="D201">
            <v>21805</v>
          </cell>
        </row>
        <row r="202">
          <cell r="A202">
            <v>1722100110</v>
          </cell>
          <cell r="B202" t="str">
            <v xml:space="preserve">בטחון ומשא"ז - שכר </v>
          </cell>
          <cell r="C202">
            <v>253000</v>
          </cell>
          <cell r="D202">
            <v>267808.09000000003</v>
          </cell>
        </row>
        <row r="203">
          <cell r="A203">
            <v>1722200110</v>
          </cell>
          <cell r="B203" t="str">
            <v xml:space="preserve">שכר - סיירי בטחון </v>
          </cell>
          <cell r="C203">
            <v>242000</v>
          </cell>
          <cell r="D203">
            <v>258363.45</v>
          </cell>
        </row>
        <row r="204">
          <cell r="A204">
            <v>1722200530</v>
          </cell>
          <cell r="B204" t="str">
            <v xml:space="preserve">רכב סייר בטחון - ליסינג </v>
          </cell>
          <cell r="C204">
            <v>36000</v>
          </cell>
          <cell r="D204">
            <v>41335.599999999999</v>
          </cell>
        </row>
        <row r="205">
          <cell r="A205">
            <v>1722200531</v>
          </cell>
          <cell r="B205" t="str">
            <v>רכב סייר בטחון - דלק ושמן</v>
          </cell>
          <cell r="C205">
            <v>14000</v>
          </cell>
          <cell r="D205">
            <v>15201.62</v>
          </cell>
        </row>
        <row r="206">
          <cell r="A206">
            <v>1722200750</v>
          </cell>
          <cell r="B206" t="str">
            <v xml:space="preserve">שירותי שמירה </v>
          </cell>
          <cell r="C206">
            <v>225000</v>
          </cell>
          <cell r="D206">
            <v>273347.62</v>
          </cell>
        </row>
        <row r="207">
          <cell r="A207">
            <v>1722210750</v>
          </cell>
          <cell r="B207" t="str">
            <v>ש.שמירה התעצמות טכנולוגית</v>
          </cell>
          <cell r="C207">
            <v>140000</v>
          </cell>
          <cell r="D207">
            <v>139933.5</v>
          </cell>
        </row>
        <row r="208">
          <cell r="A208">
            <v>1723000780</v>
          </cell>
          <cell r="B208" t="str">
            <v xml:space="preserve">הג"א הוצאות שונות </v>
          </cell>
          <cell r="C208">
            <v>120500</v>
          </cell>
          <cell r="D208">
            <v>120836.19</v>
          </cell>
        </row>
        <row r="209">
          <cell r="A209">
            <v>1727000780</v>
          </cell>
          <cell r="B209" t="str">
            <v xml:space="preserve">בטחון - הוצאות שונות </v>
          </cell>
          <cell r="C209">
            <v>5000</v>
          </cell>
          <cell r="D209">
            <v>3091.53</v>
          </cell>
        </row>
        <row r="210">
          <cell r="A210">
            <v>1727200530</v>
          </cell>
          <cell r="B210" t="str">
            <v xml:space="preserve">אחזקת רכב בטחון </v>
          </cell>
          <cell r="C210">
            <v>30000</v>
          </cell>
          <cell r="D210">
            <v>21238.14</v>
          </cell>
        </row>
        <row r="211">
          <cell r="A211">
            <v>1729100980</v>
          </cell>
          <cell r="B211" t="str">
            <v>הוצ.שעת חירום-רשות לפיתוח</v>
          </cell>
          <cell r="C211">
            <v>1</v>
          </cell>
          <cell r="D211">
            <v>30476.9</v>
          </cell>
        </row>
        <row r="212">
          <cell r="A212">
            <v>1729200980</v>
          </cell>
          <cell r="B212" t="str">
            <v>הוצ.שעת חירום-סוכנות יהוד</v>
          </cell>
          <cell r="C212">
            <v>1</v>
          </cell>
          <cell r="D212">
            <v>61321.21</v>
          </cell>
        </row>
        <row r="213">
          <cell r="A213">
            <v>1729300980</v>
          </cell>
          <cell r="B213" t="str">
            <v>הוצ.שעת חירום-משרד הבינוי</v>
          </cell>
          <cell r="C213">
            <v>1</v>
          </cell>
          <cell r="D213">
            <v>27307</v>
          </cell>
        </row>
        <row r="214">
          <cell r="A214">
            <v>1729400980</v>
          </cell>
          <cell r="B214" t="str">
            <v xml:space="preserve">הוצ.שעת חירום-אשכול גליל </v>
          </cell>
          <cell r="C214">
            <v>1</v>
          </cell>
          <cell r="D214">
            <v>42326.5</v>
          </cell>
        </row>
        <row r="215">
          <cell r="A215">
            <v>1729500980</v>
          </cell>
          <cell r="B215" t="str">
            <v>הוצ.שעת חירום-הרשות לפיתו</v>
          </cell>
          <cell r="C215">
            <v>0</v>
          </cell>
          <cell r="D215">
            <v>170000</v>
          </cell>
        </row>
        <row r="216">
          <cell r="A216">
            <v>1729600980</v>
          </cell>
          <cell r="B216" t="str">
            <v>הוצ.שעת חירום-משרד הביטחו</v>
          </cell>
          <cell r="C216">
            <v>1</v>
          </cell>
          <cell r="D216">
            <v>90628.2</v>
          </cell>
        </row>
        <row r="217">
          <cell r="A217">
            <v>1729700980</v>
          </cell>
          <cell r="B217" t="str">
            <v xml:space="preserve">הוצ.שעת חירום- קרן היסוד </v>
          </cell>
          <cell r="C217">
            <v>108810</v>
          </cell>
          <cell r="D217">
            <v>0</v>
          </cell>
        </row>
        <row r="218">
          <cell r="A218">
            <v>1729800980</v>
          </cell>
          <cell r="B218" t="str">
            <v xml:space="preserve">הוצ.שעת חירום-משרד הפנים </v>
          </cell>
          <cell r="C218">
            <v>1</v>
          </cell>
          <cell r="D218">
            <v>0</v>
          </cell>
        </row>
        <row r="219">
          <cell r="A219">
            <v>1731000110</v>
          </cell>
          <cell r="B219" t="str">
            <v xml:space="preserve">מחלקת הנדסה-שכר קבוע </v>
          </cell>
          <cell r="C219">
            <v>815000</v>
          </cell>
          <cell r="D219">
            <v>802388.18</v>
          </cell>
        </row>
        <row r="220">
          <cell r="A220">
            <v>1731000531</v>
          </cell>
          <cell r="B220" t="str">
            <v xml:space="preserve">רכב מהנדס דלק )רשאד( </v>
          </cell>
          <cell r="C220">
            <v>0</v>
          </cell>
          <cell r="D220">
            <v>26065.4</v>
          </cell>
        </row>
        <row r="221">
          <cell r="A221">
            <v>1731000532</v>
          </cell>
          <cell r="B221" t="str">
            <v xml:space="preserve">רכב מהנדס )2( דלק </v>
          </cell>
          <cell r="C221">
            <v>18000</v>
          </cell>
          <cell r="D221">
            <v>23282.34</v>
          </cell>
        </row>
        <row r="222">
          <cell r="A222">
            <v>1731000534</v>
          </cell>
          <cell r="B222" t="str">
            <v xml:space="preserve">רכב מהנדס )2( ליסינג </v>
          </cell>
          <cell r="C222">
            <v>48000</v>
          </cell>
          <cell r="D222">
            <v>74911.58</v>
          </cell>
        </row>
        <row r="223">
          <cell r="A223">
            <v>1733000780</v>
          </cell>
          <cell r="B223" t="str">
            <v>רישוי עסקים ופיקוח - שונו</v>
          </cell>
          <cell r="C223">
            <v>1</v>
          </cell>
          <cell r="D223">
            <v>7020</v>
          </cell>
        </row>
        <row r="224">
          <cell r="A224">
            <v>1733400830</v>
          </cell>
          <cell r="B224" t="str">
            <v xml:space="preserve">ועדה לתכנון ובניה-מכסות </v>
          </cell>
          <cell r="C224">
            <v>930000</v>
          </cell>
          <cell r="D224">
            <v>791000</v>
          </cell>
        </row>
        <row r="225">
          <cell r="A225">
            <v>1741000110</v>
          </cell>
          <cell r="B225" t="str">
            <v>שכ"ע שפ"ע</v>
          </cell>
          <cell r="C225">
            <v>890000</v>
          </cell>
          <cell r="D225">
            <v>1119114.1399999999</v>
          </cell>
        </row>
        <row r="226">
          <cell r="A226">
            <v>1741000531</v>
          </cell>
          <cell r="B226" t="str">
            <v xml:space="preserve">אחזקת רכב דלק ושמן </v>
          </cell>
          <cell r="C226">
            <v>30000</v>
          </cell>
          <cell r="D226">
            <v>40606.22</v>
          </cell>
        </row>
        <row r="227">
          <cell r="A227">
            <v>1741000532</v>
          </cell>
          <cell r="B227" t="str">
            <v xml:space="preserve">אחזקת רכב תיקונים </v>
          </cell>
          <cell r="C227">
            <v>30000</v>
          </cell>
          <cell r="D227">
            <v>12712</v>
          </cell>
        </row>
        <row r="228">
          <cell r="A228">
            <v>1741000533</v>
          </cell>
          <cell r="B228" t="str">
            <v xml:space="preserve">אחזקת רכב ביטוח </v>
          </cell>
          <cell r="C228">
            <v>45000</v>
          </cell>
          <cell r="D228">
            <v>48128.6</v>
          </cell>
        </row>
        <row r="229">
          <cell r="A229">
            <v>1741000535</v>
          </cell>
          <cell r="B229" t="str">
            <v xml:space="preserve">הוצ' ביטוח 108-62-212 </v>
          </cell>
          <cell r="C229">
            <v>8100</v>
          </cell>
          <cell r="D229">
            <v>9791</v>
          </cell>
        </row>
        <row r="230">
          <cell r="A230">
            <v>1741000537</v>
          </cell>
          <cell r="B230" t="str">
            <v xml:space="preserve">ליסינג 304-43-774 יריב </v>
          </cell>
          <cell r="C230">
            <v>0</v>
          </cell>
          <cell r="D230">
            <v>0</v>
          </cell>
        </row>
        <row r="231">
          <cell r="A231">
            <v>1741000538</v>
          </cell>
          <cell r="B231" t="str">
            <v xml:space="preserve">הוצ' דלק/חשמל 304-43-774 </v>
          </cell>
          <cell r="C231">
            <v>20000</v>
          </cell>
          <cell r="D231">
            <v>47267.01</v>
          </cell>
        </row>
        <row r="232">
          <cell r="A232">
            <v>1741000539</v>
          </cell>
          <cell r="B232" t="str">
            <v xml:space="preserve">הוצ' רכב 304-43-774 יריב </v>
          </cell>
          <cell r="C232">
            <v>5000</v>
          </cell>
          <cell r="D232">
            <v>5140</v>
          </cell>
        </row>
        <row r="233">
          <cell r="A233">
            <v>1741000540</v>
          </cell>
          <cell r="B233" t="str">
            <v xml:space="preserve">הוצ' פלאפון ניידים </v>
          </cell>
          <cell r="C233">
            <v>50000</v>
          </cell>
          <cell r="D233">
            <v>51045.22</v>
          </cell>
        </row>
        <row r="234">
          <cell r="A234">
            <v>1741000720</v>
          </cell>
          <cell r="B234" t="str">
            <v>נכסים ציבוריים ציוד וחמרי</v>
          </cell>
          <cell r="C234">
            <v>540000</v>
          </cell>
          <cell r="D234">
            <v>505920.04</v>
          </cell>
        </row>
        <row r="235">
          <cell r="A235">
            <v>1741000752</v>
          </cell>
          <cell r="B235" t="str">
            <v>הוצ' ביטוח/ליסינג 301-79-</v>
          </cell>
          <cell r="C235">
            <v>8100</v>
          </cell>
          <cell r="D235">
            <v>17393.009999999998</v>
          </cell>
        </row>
        <row r="236">
          <cell r="A236">
            <v>1741000753</v>
          </cell>
          <cell r="B236" t="str">
            <v xml:space="preserve">הוצ' דלק 301-79-155 </v>
          </cell>
          <cell r="C236">
            <v>33000</v>
          </cell>
          <cell r="D236">
            <v>27504.57</v>
          </cell>
        </row>
        <row r="237">
          <cell r="A237">
            <v>1741000754</v>
          </cell>
          <cell r="B237" t="str">
            <v xml:space="preserve">הוצ' תיקונים 33-091-27 </v>
          </cell>
          <cell r="C237">
            <v>8000</v>
          </cell>
          <cell r="D237">
            <v>7038.08</v>
          </cell>
        </row>
        <row r="238">
          <cell r="A238">
            <v>1741000755</v>
          </cell>
          <cell r="B238" t="str">
            <v>הוצ' ביטוחים105-35-461 יו</v>
          </cell>
          <cell r="C238">
            <v>8100</v>
          </cell>
          <cell r="D238">
            <v>10876</v>
          </cell>
        </row>
        <row r="239">
          <cell r="A239">
            <v>1741000756</v>
          </cell>
          <cell r="B239" t="str">
            <v>הוצ' דלק105-35-461 יוסי-ט</v>
          </cell>
          <cell r="C239">
            <v>22000</v>
          </cell>
          <cell r="D239">
            <v>33471.32</v>
          </cell>
        </row>
        <row r="240">
          <cell r="A240">
            <v>1741000757</v>
          </cell>
          <cell r="B240" t="str">
            <v>הוצ' תיקונים105-35-461 יו</v>
          </cell>
          <cell r="C240">
            <v>10000</v>
          </cell>
          <cell r="D240">
            <v>8707</v>
          </cell>
        </row>
        <row r="241">
          <cell r="A241">
            <v>1742200780</v>
          </cell>
          <cell r="B241" t="str">
            <v xml:space="preserve">הפעלת רכב טיאוט </v>
          </cell>
          <cell r="C241">
            <v>170000</v>
          </cell>
          <cell r="D241">
            <v>177251</v>
          </cell>
        </row>
        <row r="242">
          <cell r="A242">
            <v>1742300780</v>
          </cell>
          <cell r="B242" t="str">
            <v xml:space="preserve">הפעלת רכב שאטל </v>
          </cell>
          <cell r="C242">
            <v>100000</v>
          </cell>
          <cell r="D242">
            <v>93913.3</v>
          </cell>
        </row>
        <row r="243">
          <cell r="A243">
            <v>1743000720</v>
          </cell>
          <cell r="B243" t="str">
            <v xml:space="preserve">חשמל ציוד וחלפים </v>
          </cell>
          <cell r="C243">
            <v>75000</v>
          </cell>
          <cell r="D243">
            <v>58774.51</v>
          </cell>
        </row>
        <row r="244">
          <cell r="A244">
            <v>1743000771</v>
          </cell>
          <cell r="B244" t="str">
            <v xml:space="preserve">מאור חשמל לתאורה </v>
          </cell>
          <cell r="C244">
            <v>277500</v>
          </cell>
          <cell r="D244">
            <v>272011.3</v>
          </cell>
        </row>
        <row r="245">
          <cell r="A245">
            <v>1743100750</v>
          </cell>
          <cell r="B245" t="str">
            <v xml:space="preserve">תקלות ע"י קבלן </v>
          </cell>
          <cell r="C245">
            <v>75000</v>
          </cell>
          <cell r="D245">
            <v>73693.77</v>
          </cell>
        </row>
        <row r="246">
          <cell r="A246">
            <v>1744000780</v>
          </cell>
          <cell r="B246" t="str">
            <v>בטיחות בדרכים - רלב"ד -הו</v>
          </cell>
          <cell r="C246">
            <v>25000</v>
          </cell>
          <cell r="D246">
            <v>21534</v>
          </cell>
        </row>
        <row r="247">
          <cell r="A247">
            <v>1745000750</v>
          </cell>
          <cell r="B247" t="str">
            <v xml:space="preserve">תיעול וניקוז </v>
          </cell>
          <cell r="C247">
            <v>62000</v>
          </cell>
          <cell r="D247">
            <v>63802</v>
          </cell>
        </row>
        <row r="248">
          <cell r="A248">
            <v>1746100750</v>
          </cell>
          <cell r="B248" t="str">
            <v xml:space="preserve">אחזקת גינות </v>
          </cell>
          <cell r="C248">
            <v>1135000</v>
          </cell>
          <cell r="D248">
            <v>1130146.3999999999</v>
          </cell>
        </row>
        <row r="249">
          <cell r="A249">
            <v>1746200432</v>
          </cell>
          <cell r="B249" t="str">
            <v xml:space="preserve">גינון-מים </v>
          </cell>
          <cell r="C249">
            <v>550000</v>
          </cell>
          <cell r="D249">
            <v>594568.17000000004</v>
          </cell>
        </row>
        <row r="250">
          <cell r="A250">
            <v>1746300750</v>
          </cell>
          <cell r="B250" t="str">
            <v xml:space="preserve">פיתוח גינות/גינה קהילתית </v>
          </cell>
          <cell r="C250">
            <v>70000</v>
          </cell>
          <cell r="D250">
            <v>66981.56</v>
          </cell>
        </row>
        <row r="251">
          <cell r="A251">
            <v>1746400732</v>
          </cell>
          <cell r="B251" t="str">
            <v xml:space="preserve">ריהוט רחוב ומתקני משחקים </v>
          </cell>
          <cell r="C251">
            <v>100000</v>
          </cell>
          <cell r="D251">
            <v>102597.84</v>
          </cell>
        </row>
        <row r="252">
          <cell r="A252">
            <v>1752200780</v>
          </cell>
          <cell r="B252" t="str">
            <v xml:space="preserve">חגיגות ואירועים </v>
          </cell>
          <cell r="C252">
            <v>600000</v>
          </cell>
          <cell r="D252">
            <v>600807.18999999994</v>
          </cell>
        </row>
        <row r="253">
          <cell r="A253">
            <v>1752300780</v>
          </cell>
          <cell r="B253" t="str">
            <v xml:space="preserve">קסם בטבע - אירועים </v>
          </cell>
          <cell r="C253">
            <v>50000</v>
          </cell>
          <cell r="D253">
            <v>34812.9</v>
          </cell>
        </row>
        <row r="254">
          <cell r="A254">
            <v>1767000441</v>
          </cell>
          <cell r="B254" t="str">
            <v xml:space="preserve">ביטוח כולל </v>
          </cell>
          <cell r="C254">
            <v>400000</v>
          </cell>
          <cell r="D254">
            <v>754494</v>
          </cell>
        </row>
        <row r="255">
          <cell r="A255">
            <v>1769000780</v>
          </cell>
          <cell r="B255" t="str">
            <v xml:space="preserve">שרותים שונים </v>
          </cell>
          <cell r="C255">
            <v>120000</v>
          </cell>
          <cell r="D255">
            <v>39654.44</v>
          </cell>
        </row>
        <row r="256">
          <cell r="A256">
            <v>1769100780</v>
          </cell>
          <cell r="B256" t="str">
            <v xml:space="preserve">מתנות לעובדים </v>
          </cell>
          <cell r="C256">
            <v>100000</v>
          </cell>
          <cell r="D256">
            <v>99999.98</v>
          </cell>
        </row>
        <row r="257">
          <cell r="A257">
            <v>1769110780</v>
          </cell>
          <cell r="B257" t="str">
            <v xml:space="preserve">רווחת עובדים </v>
          </cell>
          <cell r="C257">
            <v>60000</v>
          </cell>
          <cell r="D257">
            <v>59999.3</v>
          </cell>
        </row>
        <row r="258">
          <cell r="A258">
            <v>1769400780</v>
          </cell>
          <cell r="B258" t="str">
            <v xml:space="preserve">השתתפות עצמית </v>
          </cell>
          <cell r="C258">
            <v>70000</v>
          </cell>
          <cell r="D258">
            <v>16633</v>
          </cell>
        </row>
        <row r="259">
          <cell r="A259">
            <v>1770000750</v>
          </cell>
          <cell r="B259" t="str">
            <v xml:space="preserve">"תכנית אשכולות"-פעולות </v>
          </cell>
          <cell r="C259">
            <v>50000</v>
          </cell>
          <cell r="D259">
            <v>32349</v>
          </cell>
        </row>
        <row r="260">
          <cell r="A260">
            <v>1771000750</v>
          </cell>
          <cell r="B260" t="str">
            <v xml:space="preserve">קידום תיירות </v>
          </cell>
          <cell r="C260">
            <v>20000</v>
          </cell>
          <cell r="D260">
            <v>0</v>
          </cell>
        </row>
        <row r="261">
          <cell r="A261"/>
          <cell r="B261"/>
          <cell r="C261"/>
          <cell r="D261"/>
        </row>
        <row r="262">
          <cell r="A262">
            <v>1811000110</v>
          </cell>
          <cell r="B262" t="str">
            <v xml:space="preserve">מינהל החינוך שכר קבוע </v>
          </cell>
          <cell r="C262">
            <v>640000</v>
          </cell>
          <cell r="D262">
            <v>652553.9</v>
          </cell>
        </row>
        <row r="263">
          <cell r="A263">
            <v>1811000530</v>
          </cell>
          <cell r="B263" t="str">
            <v xml:space="preserve">מינהל חינוך רכב ליסינג </v>
          </cell>
          <cell r="C263">
            <v>50000</v>
          </cell>
          <cell r="D263">
            <v>73182.5</v>
          </cell>
        </row>
        <row r="264">
          <cell r="A264">
            <v>1811000531</v>
          </cell>
          <cell r="B264" t="str">
            <v xml:space="preserve">מינהל חינוך הוצ' רכב </v>
          </cell>
          <cell r="C264">
            <v>20000</v>
          </cell>
          <cell r="D264">
            <v>26603.53</v>
          </cell>
        </row>
        <row r="265">
          <cell r="A265">
            <v>1811000740</v>
          </cell>
          <cell r="B265" t="str">
            <v>מינהל החינוך-מועבר לקייטנ</v>
          </cell>
          <cell r="C265">
            <v>0</v>
          </cell>
          <cell r="D265">
            <v>-3238.61</v>
          </cell>
        </row>
        <row r="266">
          <cell r="A266">
            <v>1811000760</v>
          </cell>
          <cell r="B266" t="str">
            <v xml:space="preserve">אגרת תלמידי חוץ </v>
          </cell>
          <cell r="C266">
            <v>320000</v>
          </cell>
          <cell r="D266">
            <v>181740</v>
          </cell>
        </row>
        <row r="267">
          <cell r="A267">
            <v>1811000780</v>
          </cell>
          <cell r="B267" t="str">
            <v xml:space="preserve">מ.החינוך יוזמות חינוכיות </v>
          </cell>
          <cell r="C267">
            <v>35000</v>
          </cell>
          <cell r="D267">
            <v>26411.34</v>
          </cell>
        </row>
        <row r="268">
          <cell r="A268">
            <v>1811100760</v>
          </cell>
          <cell r="B268" t="str">
            <v>אגרת תלמידי חוץ-חינוך עצמ</v>
          </cell>
          <cell r="C268">
            <v>26000</v>
          </cell>
          <cell r="D268">
            <v>4126</v>
          </cell>
        </row>
        <row r="269">
          <cell r="A269">
            <v>1811100780</v>
          </cell>
          <cell r="B269" t="str">
            <v xml:space="preserve">חינוך שונות </v>
          </cell>
          <cell r="C269">
            <v>25000</v>
          </cell>
          <cell r="D269">
            <v>24078.28</v>
          </cell>
        </row>
        <row r="270">
          <cell r="A270">
            <v>1811120780</v>
          </cell>
          <cell r="B270" t="str">
            <v xml:space="preserve">חינוך הוצ' גפן רשותי </v>
          </cell>
          <cell r="C270">
            <v>285000</v>
          </cell>
          <cell r="D270">
            <v>295300</v>
          </cell>
        </row>
        <row r="271">
          <cell r="A271">
            <v>1811200110</v>
          </cell>
          <cell r="B271" t="str">
            <v xml:space="preserve">משכ"ל - שכר מזכירה </v>
          </cell>
          <cell r="C271">
            <v>160000</v>
          </cell>
          <cell r="D271">
            <v>208835.61</v>
          </cell>
        </row>
        <row r="272">
          <cell r="A272">
            <v>1811410780</v>
          </cell>
          <cell r="B272" t="str">
            <v>תיקון מפגעי בטיחות-הוצאות</v>
          </cell>
          <cell r="C272">
            <v>40000</v>
          </cell>
          <cell r="D272">
            <v>40047.18</v>
          </cell>
        </row>
        <row r="273">
          <cell r="A273">
            <v>1811510780</v>
          </cell>
          <cell r="B273" t="str">
            <v xml:space="preserve">הנגשה טכנולוגית-הוצאות </v>
          </cell>
          <cell r="C273">
            <v>15000</v>
          </cell>
          <cell r="D273">
            <v>10530</v>
          </cell>
        </row>
        <row r="274">
          <cell r="A274">
            <v>1812100110</v>
          </cell>
          <cell r="B274" t="str">
            <v xml:space="preserve">רכזת גיל רך </v>
          </cell>
          <cell r="C274">
            <v>0</v>
          </cell>
          <cell r="D274">
            <v>83577.39</v>
          </cell>
        </row>
        <row r="275">
          <cell r="A275">
            <v>1812120780</v>
          </cell>
          <cell r="B275" t="str">
            <v xml:space="preserve">פדגוגי גיל הרך-מש.החינוך </v>
          </cell>
          <cell r="C275">
            <v>0</v>
          </cell>
          <cell r="D275">
            <v>5280</v>
          </cell>
        </row>
        <row r="276">
          <cell r="A276">
            <v>1812200110</v>
          </cell>
          <cell r="B276" t="str">
            <v>חינוך ק. יסודי - שכר קבוע</v>
          </cell>
          <cell r="C276">
            <v>1766000</v>
          </cell>
          <cell r="D276">
            <v>2160248.88</v>
          </cell>
        </row>
        <row r="277">
          <cell r="A277">
            <v>1812200420</v>
          </cell>
          <cell r="B277" t="str">
            <v xml:space="preserve">חינוך ק.יסודי אחזקת גנים </v>
          </cell>
          <cell r="C277">
            <v>110000</v>
          </cell>
          <cell r="D277">
            <v>111389.56</v>
          </cell>
        </row>
        <row r="278">
          <cell r="A278">
            <v>1812200431</v>
          </cell>
          <cell r="B278" t="str">
            <v xml:space="preserve">גנ"י-חשמל </v>
          </cell>
          <cell r="C278">
            <v>50000</v>
          </cell>
          <cell r="D278">
            <v>36762.21</v>
          </cell>
        </row>
        <row r="279">
          <cell r="A279">
            <v>1812200432</v>
          </cell>
          <cell r="B279" t="str">
            <v xml:space="preserve">גנ"י-מים </v>
          </cell>
          <cell r="C279">
            <v>20000</v>
          </cell>
          <cell r="D279">
            <v>29721.61</v>
          </cell>
        </row>
        <row r="280">
          <cell r="A280">
            <v>1812200434</v>
          </cell>
          <cell r="B280" t="str">
            <v xml:space="preserve">גנ"י-נקיון </v>
          </cell>
          <cell r="C280">
            <v>60000</v>
          </cell>
          <cell r="D280">
            <v>51408.99</v>
          </cell>
        </row>
        <row r="281">
          <cell r="A281">
            <v>1812200441</v>
          </cell>
          <cell r="B281" t="str">
            <v>חינוך ק.יסודי-בטוח תאונות</v>
          </cell>
          <cell r="C281">
            <v>12000</v>
          </cell>
          <cell r="D281">
            <v>10151.94</v>
          </cell>
        </row>
        <row r="282">
          <cell r="A282">
            <v>1812200540</v>
          </cell>
          <cell r="B282" t="str">
            <v xml:space="preserve">גנ"י-הוצ' קשר ותקשורת </v>
          </cell>
          <cell r="C282">
            <v>8000</v>
          </cell>
          <cell r="D282">
            <v>8987.23</v>
          </cell>
        </row>
        <row r="283">
          <cell r="A283">
            <v>1812200761</v>
          </cell>
          <cell r="B283" t="str">
            <v xml:space="preserve">חינוך ק.יסודי - סל תרבות </v>
          </cell>
          <cell r="C283">
            <v>22000</v>
          </cell>
          <cell r="D283">
            <v>22699.18</v>
          </cell>
        </row>
        <row r="284">
          <cell r="A284">
            <v>1812200920</v>
          </cell>
          <cell r="B284" t="str">
            <v xml:space="preserve">עלות גננות עובדות מדינה </v>
          </cell>
          <cell r="C284">
            <v>580000</v>
          </cell>
          <cell r="D284">
            <v>371878.40000000002</v>
          </cell>
        </row>
        <row r="285">
          <cell r="A285">
            <v>1812210420</v>
          </cell>
          <cell r="B285" t="str">
            <v xml:space="preserve">גנים פעילויות </v>
          </cell>
          <cell r="C285">
            <v>30000</v>
          </cell>
          <cell r="D285">
            <v>24213.83</v>
          </cell>
        </row>
        <row r="286">
          <cell r="A286">
            <v>1812210422</v>
          </cell>
          <cell r="B286" t="str">
            <v xml:space="preserve">אחזקת גן פשוש </v>
          </cell>
          <cell r="C286">
            <v>4500</v>
          </cell>
          <cell r="D286">
            <v>4500</v>
          </cell>
        </row>
        <row r="287">
          <cell r="A287">
            <v>1812220422</v>
          </cell>
          <cell r="B287" t="str">
            <v xml:space="preserve">אחזקת גן חוחית-נסגר הגן </v>
          </cell>
          <cell r="C287">
            <v>2700</v>
          </cell>
          <cell r="D287">
            <v>2700</v>
          </cell>
        </row>
        <row r="288">
          <cell r="A288">
            <v>1812230422</v>
          </cell>
          <cell r="B288" t="str">
            <v xml:space="preserve">אחזקת גן דרור </v>
          </cell>
          <cell r="C288">
            <v>4500</v>
          </cell>
          <cell r="D288">
            <v>4500</v>
          </cell>
        </row>
        <row r="289">
          <cell r="A289">
            <v>1812240422</v>
          </cell>
          <cell r="B289" t="str">
            <v xml:space="preserve">אחזקת גן עפרוני </v>
          </cell>
          <cell r="C289">
            <v>4500</v>
          </cell>
          <cell r="D289">
            <v>2700</v>
          </cell>
        </row>
        <row r="290">
          <cell r="A290">
            <v>1812250422</v>
          </cell>
          <cell r="B290" t="str">
            <v xml:space="preserve">אחזקת גן סנונית </v>
          </cell>
          <cell r="C290">
            <v>4500</v>
          </cell>
          <cell r="D290">
            <v>4500</v>
          </cell>
        </row>
        <row r="291">
          <cell r="A291">
            <v>1812292422</v>
          </cell>
          <cell r="B291" t="str">
            <v xml:space="preserve">אחזקת גן ניסויי </v>
          </cell>
          <cell r="C291">
            <v>4500</v>
          </cell>
          <cell r="D291">
            <v>4500</v>
          </cell>
        </row>
        <row r="292">
          <cell r="A292">
            <v>1812293422</v>
          </cell>
          <cell r="B292" t="str">
            <v xml:space="preserve">אחזקת גן זמיר - תקשורת </v>
          </cell>
          <cell r="C292">
            <v>1700</v>
          </cell>
          <cell r="D292">
            <v>1800</v>
          </cell>
        </row>
        <row r="293">
          <cell r="A293">
            <v>1812293750</v>
          </cell>
          <cell r="B293" t="str">
            <v xml:space="preserve">גן חינוך מיוחד זמיר </v>
          </cell>
          <cell r="C293">
            <v>1</v>
          </cell>
          <cell r="D293">
            <v>5904.8</v>
          </cell>
        </row>
        <row r="294">
          <cell r="A294">
            <v>1812600110</v>
          </cell>
          <cell r="B294" t="str">
            <v xml:space="preserve">גנים ח. מיוחד שכר קבוע </v>
          </cell>
          <cell r="C294">
            <v>2990000</v>
          </cell>
          <cell r="D294">
            <v>2371776.61</v>
          </cell>
        </row>
        <row r="295">
          <cell r="A295">
            <v>1812600780</v>
          </cell>
          <cell r="B295" t="str">
            <v xml:space="preserve">חינוך מיוחד פעילות </v>
          </cell>
          <cell r="C295">
            <v>121000</v>
          </cell>
          <cell r="D295">
            <v>56184</v>
          </cell>
        </row>
        <row r="296">
          <cell r="A296">
            <v>1812800110</v>
          </cell>
          <cell r="B296" t="str">
            <v xml:space="preserve">שכר רכזת קייטנה </v>
          </cell>
          <cell r="C296">
            <v>30000</v>
          </cell>
          <cell r="D296">
            <v>16945.71</v>
          </cell>
        </row>
        <row r="297">
          <cell r="A297">
            <v>1812800760</v>
          </cell>
          <cell r="B297" t="str">
            <v>קייטנת קיץ גנים-שכר מינהל</v>
          </cell>
          <cell r="C297">
            <v>0</v>
          </cell>
          <cell r="D297">
            <v>3238.61</v>
          </cell>
        </row>
        <row r="298">
          <cell r="A298">
            <v>1812800770</v>
          </cell>
          <cell r="B298" t="str">
            <v>קייטנת קיץ גנים-חשמל-מים-</v>
          </cell>
          <cell r="C298">
            <v>15000</v>
          </cell>
          <cell r="D298">
            <v>10049.93</v>
          </cell>
        </row>
        <row r="299">
          <cell r="A299">
            <v>1812800780</v>
          </cell>
          <cell r="B299" t="str">
            <v xml:space="preserve">קייטנות פסח וחנוכה-גנים </v>
          </cell>
          <cell r="C299">
            <v>30000</v>
          </cell>
          <cell r="D299">
            <v>6045.67</v>
          </cell>
        </row>
        <row r="300">
          <cell r="A300">
            <v>1812800790</v>
          </cell>
          <cell r="B300" t="str">
            <v>קייטנות קיץ - גנים פעולות</v>
          </cell>
          <cell r="C300">
            <v>45000</v>
          </cell>
          <cell r="D300">
            <v>24856.57</v>
          </cell>
        </row>
        <row r="301">
          <cell r="A301">
            <v>1813200110</v>
          </cell>
          <cell r="B301" t="str">
            <v xml:space="preserve">חינוך יסודי - שכר קבוע </v>
          </cell>
          <cell r="C301">
            <v>392000</v>
          </cell>
          <cell r="D301">
            <v>867838.7</v>
          </cell>
        </row>
        <row r="302">
          <cell r="A302">
            <v>1813200420</v>
          </cell>
          <cell r="B302" t="str">
            <v xml:space="preserve">בי"ס אחזקת מבנה - קשת </v>
          </cell>
          <cell r="C302">
            <v>130000</v>
          </cell>
          <cell r="D302">
            <v>82914.42</v>
          </cell>
        </row>
        <row r="303">
          <cell r="A303">
            <v>1813200431</v>
          </cell>
          <cell r="B303" t="str">
            <v xml:space="preserve">בי"ס-חשמל - קשת </v>
          </cell>
          <cell r="C303">
            <v>140000</v>
          </cell>
          <cell r="D303">
            <v>90441.93</v>
          </cell>
        </row>
        <row r="304">
          <cell r="A304">
            <v>1813200432</v>
          </cell>
          <cell r="B304" t="str">
            <v xml:space="preserve">בי"ס-מים </v>
          </cell>
          <cell r="C304">
            <v>45000</v>
          </cell>
          <cell r="D304">
            <v>26452.31</v>
          </cell>
        </row>
        <row r="305">
          <cell r="A305">
            <v>1813200434</v>
          </cell>
          <cell r="B305" t="str">
            <v xml:space="preserve">בי"ס-נקיון </v>
          </cell>
          <cell r="C305">
            <v>240000</v>
          </cell>
          <cell r="D305">
            <v>220614.58</v>
          </cell>
        </row>
        <row r="306">
          <cell r="A306">
            <v>1813200441</v>
          </cell>
          <cell r="B306" t="str">
            <v>ביה"ס ביטוח תאונות אישיות</v>
          </cell>
          <cell r="C306">
            <v>24000</v>
          </cell>
          <cell r="D306">
            <v>31077.38</v>
          </cell>
        </row>
        <row r="307">
          <cell r="A307">
            <v>1813200470</v>
          </cell>
          <cell r="B307" t="str">
            <v xml:space="preserve">ביה"ס ציוד משרדי </v>
          </cell>
          <cell r="C307">
            <v>13000</v>
          </cell>
          <cell r="D307">
            <v>0</v>
          </cell>
        </row>
        <row r="308">
          <cell r="A308">
            <v>1813200510</v>
          </cell>
          <cell r="B308" t="str">
            <v xml:space="preserve">בי"ס אש"ל כיבודים ומתנות </v>
          </cell>
          <cell r="C308">
            <v>2500</v>
          </cell>
          <cell r="D308">
            <v>0</v>
          </cell>
        </row>
        <row r="309">
          <cell r="A309">
            <v>1813200540</v>
          </cell>
          <cell r="B309" t="str">
            <v xml:space="preserve">בי"ס-הוצ' קשר ותקשורת </v>
          </cell>
          <cell r="C309">
            <v>10000</v>
          </cell>
          <cell r="D309">
            <v>6792.89</v>
          </cell>
        </row>
        <row r="310">
          <cell r="A310">
            <v>1813200720</v>
          </cell>
          <cell r="B310" t="str">
            <v xml:space="preserve">בי"ס ציוד ואביזרים </v>
          </cell>
          <cell r="C310">
            <v>12500</v>
          </cell>
          <cell r="D310">
            <v>0</v>
          </cell>
        </row>
        <row r="311">
          <cell r="A311">
            <v>1813200741</v>
          </cell>
          <cell r="B311" t="str">
            <v xml:space="preserve">ביה"ס שכירות מכונת צילום </v>
          </cell>
          <cell r="C311">
            <v>15000</v>
          </cell>
          <cell r="D311">
            <v>12047.83</v>
          </cell>
        </row>
        <row r="312">
          <cell r="A312">
            <v>1813220780</v>
          </cell>
          <cell r="B312" t="str">
            <v xml:space="preserve">חומרי מלאכה בי"ס </v>
          </cell>
          <cell r="C312">
            <v>8000</v>
          </cell>
          <cell r="D312">
            <v>0</v>
          </cell>
        </row>
        <row r="313">
          <cell r="A313">
            <v>1813230750</v>
          </cell>
          <cell r="B313" t="str">
            <v xml:space="preserve">אחזקת מחשוב - קשת </v>
          </cell>
          <cell r="C313">
            <v>140000</v>
          </cell>
          <cell r="D313">
            <v>149067.04999999999</v>
          </cell>
        </row>
        <row r="314">
          <cell r="A314">
            <v>1813260750</v>
          </cell>
          <cell r="B314" t="str">
            <v xml:space="preserve">תוכניות העשרה - פעילויות </v>
          </cell>
          <cell r="C314">
            <v>0</v>
          </cell>
          <cell r="D314">
            <v>225000</v>
          </cell>
        </row>
        <row r="315">
          <cell r="A315">
            <v>1813270750</v>
          </cell>
          <cell r="B315" t="str">
            <v xml:space="preserve">הוצ' שונות </v>
          </cell>
          <cell r="C315">
            <v>0</v>
          </cell>
          <cell r="D315">
            <v>526.5</v>
          </cell>
        </row>
        <row r="316">
          <cell r="A316">
            <v>1814100110</v>
          </cell>
          <cell r="B316" t="str">
            <v xml:space="preserve">חט"ב-שכר </v>
          </cell>
          <cell r="C316">
            <v>1590000</v>
          </cell>
          <cell r="D316">
            <v>1486663.25</v>
          </cell>
        </row>
        <row r="317">
          <cell r="A317">
            <v>1814100420</v>
          </cell>
          <cell r="B317" t="str">
            <v xml:space="preserve">חט"ב-אחזקת מבנה </v>
          </cell>
          <cell r="C317">
            <v>90000</v>
          </cell>
          <cell r="D317">
            <v>91138.63</v>
          </cell>
        </row>
        <row r="318">
          <cell r="A318">
            <v>1814100431</v>
          </cell>
          <cell r="B318" t="str">
            <v xml:space="preserve">חט"ב-חשמל </v>
          </cell>
          <cell r="C318">
            <v>150000</v>
          </cell>
          <cell r="D318">
            <v>132794.96</v>
          </cell>
        </row>
        <row r="319">
          <cell r="A319">
            <v>1814100432</v>
          </cell>
          <cell r="B319" t="str">
            <v xml:space="preserve">חט"ב מים </v>
          </cell>
          <cell r="C319">
            <v>150000</v>
          </cell>
          <cell r="D319">
            <v>135490.07999999999</v>
          </cell>
        </row>
        <row r="320">
          <cell r="A320">
            <v>1814100434</v>
          </cell>
          <cell r="B320" t="str">
            <v xml:space="preserve">חט"ב-נקיון </v>
          </cell>
          <cell r="C320">
            <v>320000</v>
          </cell>
          <cell r="D320">
            <v>285959.7</v>
          </cell>
        </row>
        <row r="321">
          <cell r="A321">
            <v>1814100441</v>
          </cell>
          <cell r="B321" t="str">
            <v xml:space="preserve">חט"ב-ביטוח תאונות אישיות </v>
          </cell>
          <cell r="C321">
            <v>18000</v>
          </cell>
          <cell r="D321">
            <v>18577.37</v>
          </cell>
        </row>
        <row r="322">
          <cell r="A322">
            <v>1814100470</v>
          </cell>
          <cell r="B322" t="str">
            <v xml:space="preserve">חט"ב ציוד משרדי </v>
          </cell>
          <cell r="C322">
            <v>10000</v>
          </cell>
          <cell r="D322">
            <v>10000</v>
          </cell>
        </row>
        <row r="323">
          <cell r="A323">
            <v>1814100510</v>
          </cell>
          <cell r="B323" t="str">
            <v xml:space="preserve">חט"ב כיבודים </v>
          </cell>
          <cell r="C323">
            <v>5000</v>
          </cell>
          <cell r="D323">
            <v>5000</v>
          </cell>
        </row>
        <row r="324">
          <cell r="A324">
            <v>1814100540</v>
          </cell>
          <cell r="B324" t="str">
            <v xml:space="preserve">חט"ב-הוצ' קשר ותקשורת </v>
          </cell>
          <cell r="C324">
            <v>25000</v>
          </cell>
          <cell r="D324">
            <v>22636.93</v>
          </cell>
        </row>
        <row r="325">
          <cell r="A325">
            <v>1814100741</v>
          </cell>
          <cell r="B325" t="str">
            <v xml:space="preserve">חט"ב-מכונת צילום </v>
          </cell>
          <cell r="C325">
            <v>20000</v>
          </cell>
          <cell r="D325">
            <v>13091.93</v>
          </cell>
        </row>
        <row r="326">
          <cell r="A326">
            <v>1814110750</v>
          </cell>
          <cell r="B326" t="str">
            <v xml:space="preserve">חט"ב-אחזקת מחשוב </v>
          </cell>
          <cell r="C326">
            <v>130000</v>
          </cell>
          <cell r="D326">
            <v>149067.04999999999</v>
          </cell>
        </row>
        <row r="327">
          <cell r="A327">
            <v>1814120780</v>
          </cell>
          <cell r="B327" t="str">
            <v xml:space="preserve">חט"ב-יוזמה חינוכית </v>
          </cell>
          <cell r="C327">
            <v>10000</v>
          </cell>
          <cell r="D327">
            <v>10000</v>
          </cell>
        </row>
        <row r="328">
          <cell r="A328">
            <v>1814130780</v>
          </cell>
          <cell r="B328" t="str">
            <v xml:space="preserve">אחזקת מערכת אינטרנט </v>
          </cell>
          <cell r="C328">
            <v>1500</v>
          </cell>
          <cell r="D328">
            <v>1169.82</v>
          </cell>
        </row>
        <row r="329">
          <cell r="A329">
            <v>1814131780</v>
          </cell>
          <cell r="B329" t="str">
            <v xml:space="preserve">הסעות תלמידים לפעילות </v>
          </cell>
          <cell r="C329">
            <v>6000</v>
          </cell>
          <cell r="D329">
            <v>6000</v>
          </cell>
        </row>
        <row r="330">
          <cell r="A330">
            <v>1814140780</v>
          </cell>
          <cell r="B330" t="str">
            <v xml:space="preserve">חט"ב חומרי מלאכה </v>
          </cell>
          <cell r="C330">
            <v>12000</v>
          </cell>
          <cell r="D330">
            <v>12000</v>
          </cell>
        </row>
        <row r="331">
          <cell r="A331">
            <v>1814150750</v>
          </cell>
          <cell r="B331" t="str">
            <v xml:space="preserve">פעילויות שונות - אמירים </v>
          </cell>
          <cell r="C331">
            <v>50000</v>
          </cell>
          <cell r="D331">
            <v>50000</v>
          </cell>
        </row>
        <row r="332">
          <cell r="A332">
            <v>1814800780</v>
          </cell>
          <cell r="B332" t="str">
            <v>חינוך הוצ' גפן חט"ב וחט"ע</v>
          </cell>
          <cell r="C332">
            <v>0</v>
          </cell>
          <cell r="D332">
            <v>144000</v>
          </cell>
        </row>
        <row r="333">
          <cell r="A333">
            <v>1815100110</v>
          </cell>
          <cell r="B333" t="str">
            <v xml:space="preserve">בי"ס תפן שכ"ע </v>
          </cell>
          <cell r="C333">
            <v>12500000</v>
          </cell>
          <cell r="D333">
            <v>13142772.539999999</v>
          </cell>
        </row>
        <row r="334">
          <cell r="A334">
            <v>1815100310</v>
          </cell>
          <cell r="B334" t="str">
            <v>בי"ס תפן פנסיה - ברנע ליז</v>
          </cell>
          <cell r="C334">
            <v>0</v>
          </cell>
          <cell r="D334">
            <v>12822.76</v>
          </cell>
        </row>
        <row r="335">
          <cell r="A335">
            <v>1815100530</v>
          </cell>
          <cell r="B335" t="str">
            <v xml:space="preserve">ליסינג רכב מנהל בי"ס תפן </v>
          </cell>
          <cell r="C335">
            <v>0</v>
          </cell>
          <cell r="D335">
            <v>57968.98</v>
          </cell>
        </row>
        <row r="336">
          <cell r="A336">
            <v>1815100531</v>
          </cell>
          <cell r="B336" t="str">
            <v xml:space="preserve">דלק רכב מנהל בי"ס תפן </v>
          </cell>
          <cell r="C336">
            <v>0</v>
          </cell>
          <cell r="D336">
            <v>17460.75</v>
          </cell>
        </row>
        <row r="337">
          <cell r="A337">
            <v>1815100750</v>
          </cell>
          <cell r="B337" t="str">
            <v xml:space="preserve">בי"ס תפן - פעילויות </v>
          </cell>
          <cell r="C337">
            <v>1050000</v>
          </cell>
          <cell r="D337">
            <v>1259019.6299999999</v>
          </cell>
        </row>
        <row r="338">
          <cell r="A338">
            <v>1815200110</v>
          </cell>
          <cell r="B338" t="str">
            <v xml:space="preserve">שכר חטיבה עליונה </v>
          </cell>
          <cell r="C338">
            <v>7435500</v>
          </cell>
          <cell r="D338">
            <v>7533709.5599999996</v>
          </cell>
        </row>
        <row r="339">
          <cell r="A339">
            <v>1815200441</v>
          </cell>
          <cell r="B339" t="str">
            <v>תיכון - ביטוח תאונות אישי</v>
          </cell>
          <cell r="C339">
            <v>20000</v>
          </cell>
          <cell r="D339">
            <v>18508.310000000001</v>
          </cell>
        </row>
        <row r="340">
          <cell r="A340">
            <v>1815200470</v>
          </cell>
          <cell r="B340" t="str">
            <v xml:space="preserve">תיכון - ציוד משרדי </v>
          </cell>
          <cell r="C340">
            <v>12000</v>
          </cell>
          <cell r="D340">
            <v>12000</v>
          </cell>
        </row>
        <row r="341">
          <cell r="A341">
            <v>1815200510</v>
          </cell>
          <cell r="B341" t="str">
            <v xml:space="preserve">תיכון - כיבודים </v>
          </cell>
          <cell r="C341">
            <v>3000</v>
          </cell>
          <cell r="D341">
            <v>3000</v>
          </cell>
        </row>
        <row r="342">
          <cell r="A342">
            <v>1815200750</v>
          </cell>
          <cell r="B342" t="str">
            <v xml:space="preserve">תיכון אמירים - פעולות </v>
          </cell>
          <cell r="C342">
            <v>50000</v>
          </cell>
          <cell r="D342">
            <v>0</v>
          </cell>
        </row>
        <row r="343">
          <cell r="A343">
            <v>1815210110</v>
          </cell>
          <cell r="B343" t="str">
            <v xml:space="preserve">שכר-חט"ע ח.מיוחד-חדש </v>
          </cell>
          <cell r="C343">
            <v>1000000</v>
          </cell>
          <cell r="D343">
            <v>1075664.79</v>
          </cell>
        </row>
        <row r="344">
          <cell r="A344">
            <v>1815220780</v>
          </cell>
          <cell r="B344" t="str">
            <v xml:space="preserve">תיכון - יוזמות חינוכיות </v>
          </cell>
          <cell r="C344">
            <v>6000</v>
          </cell>
          <cell r="D344">
            <v>6000</v>
          </cell>
        </row>
        <row r="345">
          <cell r="A345">
            <v>1815231780</v>
          </cell>
          <cell r="B345" t="str">
            <v>תיכון - הסעות תלמידים לפע</v>
          </cell>
          <cell r="C345">
            <v>5000</v>
          </cell>
          <cell r="D345">
            <v>5000</v>
          </cell>
        </row>
        <row r="346">
          <cell r="A346">
            <v>1815240780</v>
          </cell>
          <cell r="B346" t="str">
            <v xml:space="preserve">תיכון - חומרים </v>
          </cell>
          <cell r="C346">
            <v>35000</v>
          </cell>
          <cell r="D346">
            <v>35000</v>
          </cell>
        </row>
        <row r="347">
          <cell r="A347">
            <v>1815280780</v>
          </cell>
          <cell r="B347" t="str">
            <v xml:space="preserve">תיכון - ציוד וצרכי מגמות </v>
          </cell>
          <cell r="C347">
            <v>100000</v>
          </cell>
          <cell r="D347">
            <v>100000</v>
          </cell>
        </row>
        <row r="348">
          <cell r="A348">
            <v>1815300110</v>
          </cell>
          <cell r="B348" t="str">
            <v xml:space="preserve">שכר-חט"ע ח.מיוחד </v>
          </cell>
          <cell r="C348">
            <v>0</v>
          </cell>
          <cell r="D348">
            <v>61377.58</v>
          </cell>
        </row>
        <row r="349">
          <cell r="A349">
            <v>1816810850</v>
          </cell>
          <cell r="B349" t="str">
            <v xml:space="preserve">מלגות לנוער </v>
          </cell>
          <cell r="C349">
            <v>25000</v>
          </cell>
          <cell r="D349">
            <v>25000</v>
          </cell>
        </row>
        <row r="350">
          <cell r="A350">
            <v>1817100110</v>
          </cell>
          <cell r="B350" t="str">
            <v xml:space="preserve">שכר קב"ט </v>
          </cell>
          <cell r="C350">
            <v>85000</v>
          </cell>
          <cell r="D350">
            <v>89754.55</v>
          </cell>
        </row>
        <row r="351">
          <cell r="A351">
            <v>1817100750</v>
          </cell>
          <cell r="B351" t="str">
            <v xml:space="preserve">שמירה ובטחון </v>
          </cell>
          <cell r="C351">
            <v>500000</v>
          </cell>
          <cell r="D351">
            <v>619355.37</v>
          </cell>
        </row>
        <row r="352">
          <cell r="A352">
            <v>1817300110</v>
          </cell>
          <cell r="B352" t="str">
            <v xml:space="preserve">שכר שפ"י </v>
          </cell>
          <cell r="C352">
            <v>30000</v>
          </cell>
          <cell r="D352">
            <v>31876.43</v>
          </cell>
        </row>
        <row r="353">
          <cell r="A353">
            <v>1817300434</v>
          </cell>
          <cell r="B353" t="str">
            <v xml:space="preserve">שפ"י - ניקיון </v>
          </cell>
          <cell r="C353">
            <v>0</v>
          </cell>
          <cell r="D353">
            <v>12218.33</v>
          </cell>
        </row>
        <row r="354">
          <cell r="A354">
            <v>1817300750</v>
          </cell>
          <cell r="B354" t="str">
            <v xml:space="preserve">הדרכת פסיכולוגים </v>
          </cell>
          <cell r="C354">
            <v>0</v>
          </cell>
          <cell r="D354">
            <v>12749</v>
          </cell>
        </row>
        <row r="355">
          <cell r="A355">
            <v>1817310750</v>
          </cell>
          <cell r="B355" t="str">
            <v>שפ"י והדרכת פסיכולוגים-מי</v>
          </cell>
          <cell r="C355">
            <v>181500</v>
          </cell>
          <cell r="D355">
            <v>163738.93</v>
          </cell>
        </row>
        <row r="356">
          <cell r="A356">
            <v>1817311750</v>
          </cell>
          <cell r="B356" t="str">
            <v xml:space="preserve">שפ"י הצטיידות </v>
          </cell>
          <cell r="C356">
            <v>8500</v>
          </cell>
          <cell r="D356">
            <v>0</v>
          </cell>
        </row>
        <row r="357">
          <cell r="A357">
            <v>1817700110</v>
          </cell>
          <cell r="B357" t="str">
            <v xml:space="preserve">שכר - קב"ס </v>
          </cell>
          <cell r="C357">
            <v>176000</v>
          </cell>
          <cell r="D357">
            <v>186006.05</v>
          </cell>
        </row>
        <row r="358">
          <cell r="A358">
            <v>1817810750</v>
          </cell>
          <cell r="B358" t="str">
            <v xml:space="preserve">הסעות תלמידי חינוך_מיוחד </v>
          </cell>
          <cell r="C358">
            <v>800000</v>
          </cell>
          <cell r="D358">
            <v>625783.34</v>
          </cell>
        </row>
        <row r="359">
          <cell r="A359">
            <v>1817830750</v>
          </cell>
          <cell r="B359" t="str">
            <v xml:space="preserve">הסע' תלמידים חינוך רגיל </v>
          </cell>
          <cell r="C359">
            <v>28000</v>
          </cell>
          <cell r="D359">
            <v>18494.400000000001</v>
          </cell>
        </row>
        <row r="360">
          <cell r="A360"/>
          <cell r="B360"/>
          <cell r="C360"/>
          <cell r="D360"/>
        </row>
        <row r="361">
          <cell r="A361">
            <v>1821000751</v>
          </cell>
          <cell r="B361" t="str">
            <v xml:space="preserve">השתתפות בתקציב מתנ"ס </v>
          </cell>
          <cell r="C361">
            <v>1367000</v>
          </cell>
          <cell r="D361">
            <v>1367000</v>
          </cell>
        </row>
        <row r="362">
          <cell r="A362">
            <v>1821000752</v>
          </cell>
          <cell r="B362" t="str">
            <v xml:space="preserve">השתתפות בפעילויות חוויה </v>
          </cell>
          <cell r="C362">
            <v>560000</v>
          </cell>
          <cell r="D362">
            <v>560000</v>
          </cell>
        </row>
        <row r="363">
          <cell r="A363">
            <v>1828100110</v>
          </cell>
          <cell r="B363" t="str">
            <v xml:space="preserve">מוגנות - שכר קבוע </v>
          </cell>
          <cell r="C363">
            <v>180000</v>
          </cell>
          <cell r="D363">
            <v>249965.42</v>
          </cell>
        </row>
        <row r="364">
          <cell r="A364">
            <v>1828100420</v>
          </cell>
          <cell r="B364" t="str">
            <v xml:space="preserve">נוער אחזקה ושונות </v>
          </cell>
          <cell r="C364">
            <v>2000</v>
          </cell>
          <cell r="D364">
            <v>1990</v>
          </cell>
        </row>
        <row r="365">
          <cell r="A365">
            <v>1828100750</v>
          </cell>
          <cell r="B365" t="str">
            <v xml:space="preserve">מוגנות - פעולות </v>
          </cell>
          <cell r="C365">
            <v>71100</v>
          </cell>
          <cell r="D365">
            <v>80772.210000000006</v>
          </cell>
        </row>
        <row r="366">
          <cell r="A366">
            <v>1828101750</v>
          </cell>
          <cell r="B366" t="str">
            <v xml:space="preserve">העסקת בני נוער בקיץ </v>
          </cell>
          <cell r="C366">
            <v>30000</v>
          </cell>
          <cell r="D366">
            <v>23930.1</v>
          </cell>
        </row>
        <row r="367">
          <cell r="A367">
            <v>1828110110</v>
          </cell>
          <cell r="B367" t="str">
            <v xml:space="preserve">נוער - שכר רכזת </v>
          </cell>
          <cell r="C367">
            <v>140000</v>
          </cell>
          <cell r="D367">
            <v>117189.91</v>
          </cell>
        </row>
        <row r="368">
          <cell r="A368">
            <v>1828170750</v>
          </cell>
          <cell r="B368" t="str">
            <v>פעילויות מנ"ע-מניעת נשירה</v>
          </cell>
          <cell r="C368">
            <v>34000</v>
          </cell>
          <cell r="D368">
            <v>28185.9</v>
          </cell>
        </row>
        <row r="369">
          <cell r="A369">
            <v>1829100420</v>
          </cell>
          <cell r="B369" t="str">
            <v xml:space="preserve">אחזקת מתקני ספורט ושונות </v>
          </cell>
          <cell r="C369">
            <v>140000</v>
          </cell>
          <cell r="D369">
            <v>140856.84</v>
          </cell>
        </row>
        <row r="370">
          <cell r="A370">
            <v>1829110420</v>
          </cell>
          <cell r="B370" t="str">
            <v xml:space="preserve">אולם ספורט - הוצ' אחזקה </v>
          </cell>
          <cell r="C370">
            <v>40000</v>
          </cell>
          <cell r="D370">
            <v>26454.12</v>
          </cell>
        </row>
        <row r="371">
          <cell r="A371">
            <v>1829110431</v>
          </cell>
          <cell r="B371" t="str">
            <v xml:space="preserve">אולם ספורט - חשמל </v>
          </cell>
          <cell r="C371">
            <v>50000</v>
          </cell>
          <cell r="D371">
            <v>40663.46</v>
          </cell>
        </row>
        <row r="372">
          <cell r="A372">
            <v>1829110432</v>
          </cell>
          <cell r="B372" t="str">
            <v xml:space="preserve">א.מתקני ספורט-מים </v>
          </cell>
          <cell r="C372">
            <v>25000</v>
          </cell>
          <cell r="D372">
            <v>13851.66</v>
          </cell>
        </row>
        <row r="373">
          <cell r="A373">
            <v>1829110434</v>
          </cell>
          <cell r="B373" t="str">
            <v xml:space="preserve">אולם ספורט - נקיון </v>
          </cell>
          <cell r="C373">
            <v>70000</v>
          </cell>
          <cell r="D373">
            <v>55337.88</v>
          </cell>
        </row>
        <row r="374">
          <cell r="A374">
            <v>1841000110</v>
          </cell>
          <cell r="B374" t="str">
            <v xml:space="preserve">מינהל רווחה שכר קבוע </v>
          </cell>
          <cell r="C374">
            <v>1050000</v>
          </cell>
          <cell r="D374">
            <v>1335809.27</v>
          </cell>
        </row>
        <row r="375">
          <cell r="A375">
            <v>1841000434</v>
          </cell>
          <cell r="B375" t="str">
            <v xml:space="preserve">רווחה - ניקיון </v>
          </cell>
          <cell r="C375">
            <v>0</v>
          </cell>
          <cell r="D375">
            <v>12218.34</v>
          </cell>
        </row>
        <row r="376">
          <cell r="A376">
            <v>1841000750</v>
          </cell>
          <cell r="B376" t="str">
            <v>פעולות אירגוניות רווחה -ה</v>
          </cell>
          <cell r="C376">
            <v>50000</v>
          </cell>
          <cell r="D376">
            <v>61877.02</v>
          </cell>
        </row>
        <row r="377">
          <cell r="A377">
            <v>1841000840</v>
          </cell>
          <cell r="B377" t="str">
            <v xml:space="preserve">קרן הנחות לנזקקים </v>
          </cell>
          <cell r="C377">
            <v>16000</v>
          </cell>
          <cell r="D377">
            <v>529.6</v>
          </cell>
        </row>
        <row r="378">
          <cell r="A378">
            <v>1841100750</v>
          </cell>
          <cell r="B378" t="str">
            <v xml:space="preserve">חליפת מיגון </v>
          </cell>
          <cell r="C378">
            <v>50000</v>
          </cell>
          <cell r="D378">
            <v>26553.15</v>
          </cell>
        </row>
        <row r="379">
          <cell r="A379">
            <v>1842200420</v>
          </cell>
          <cell r="B379" t="str">
            <v>חנות מתנדבים - הוצ' קהילה</v>
          </cell>
          <cell r="C379">
            <v>220000</v>
          </cell>
          <cell r="D379">
            <v>266925.40000000002</v>
          </cell>
        </row>
        <row r="380">
          <cell r="A380">
            <v>1842200780</v>
          </cell>
          <cell r="B380" t="str">
            <v xml:space="preserve">משפחות במצוקה בקהילה </v>
          </cell>
          <cell r="C380">
            <v>40000</v>
          </cell>
          <cell r="D380">
            <v>55675</v>
          </cell>
        </row>
        <row r="381">
          <cell r="A381">
            <v>1842210420</v>
          </cell>
          <cell r="B381" t="str">
            <v xml:space="preserve">חנות יד שניה-פרוייקט קפה </v>
          </cell>
          <cell r="C381">
            <v>0</v>
          </cell>
          <cell r="D381">
            <v>27245.06</v>
          </cell>
        </row>
        <row r="382">
          <cell r="A382">
            <v>1842220420</v>
          </cell>
          <cell r="B382" t="str">
            <v>חנות מתנדבים - הוצ' רווחה</v>
          </cell>
          <cell r="C382">
            <v>0</v>
          </cell>
          <cell r="D382">
            <v>0</v>
          </cell>
        </row>
        <row r="383">
          <cell r="A383">
            <v>1842400780</v>
          </cell>
          <cell r="B383" t="str">
            <v>מרכזי טיפול באלימות-הוצאו</v>
          </cell>
          <cell r="C383">
            <v>30000</v>
          </cell>
          <cell r="D383">
            <v>18198</v>
          </cell>
        </row>
        <row r="384">
          <cell r="A384">
            <v>1842420780</v>
          </cell>
          <cell r="B384" t="str">
            <v>פגיעות מיניות בגירים-הוצא</v>
          </cell>
          <cell r="C384">
            <v>40000</v>
          </cell>
          <cell r="D384">
            <v>19395</v>
          </cell>
        </row>
        <row r="385">
          <cell r="A385">
            <v>1842420840</v>
          </cell>
          <cell r="B385" t="str">
            <v>תחנה לטיפול משפחתי - רווח</v>
          </cell>
          <cell r="C385">
            <v>92000</v>
          </cell>
          <cell r="D385">
            <v>131305.46</v>
          </cell>
        </row>
        <row r="386">
          <cell r="A386">
            <v>1843500110</v>
          </cell>
          <cell r="B386" t="str">
            <v xml:space="preserve">טיפול בילד - שכר </v>
          </cell>
          <cell r="C386">
            <v>119000</v>
          </cell>
          <cell r="D386">
            <v>181250.96</v>
          </cell>
        </row>
        <row r="387">
          <cell r="A387">
            <v>1843500780</v>
          </cell>
          <cell r="B387" t="str">
            <v xml:space="preserve">טיפול בילד בקהילה-נתיבים </v>
          </cell>
          <cell r="C387">
            <v>80000</v>
          </cell>
          <cell r="D387">
            <v>25042</v>
          </cell>
        </row>
        <row r="388">
          <cell r="A388">
            <v>1843520780</v>
          </cell>
          <cell r="B388" t="str">
            <v xml:space="preserve">טיפול בפגיעה מינית </v>
          </cell>
          <cell r="C388">
            <v>70000</v>
          </cell>
          <cell r="D388">
            <v>87384</v>
          </cell>
        </row>
        <row r="389">
          <cell r="A389">
            <v>1843530780</v>
          </cell>
          <cell r="B389" t="str">
            <v xml:space="preserve">טיפול במשפחות אומנה </v>
          </cell>
          <cell r="C389">
            <v>60000</v>
          </cell>
          <cell r="D389">
            <v>0</v>
          </cell>
        </row>
        <row r="390">
          <cell r="A390">
            <v>1843800840</v>
          </cell>
          <cell r="B390" t="str">
            <v xml:space="preserve">אחזקת ילדים בפנימיות </v>
          </cell>
          <cell r="C390">
            <v>400000</v>
          </cell>
          <cell r="D390">
            <v>58905</v>
          </cell>
        </row>
        <row r="391">
          <cell r="A391">
            <v>1843810780</v>
          </cell>
          <cell r="B391" t="str">
            <v>תכנית עם הפנים לקהילה-הוצ</v>
          </cell>
          <cell r="C391">
            <v>125000</v>
          </cell>
          <cell r="D391">
            <v>17850</v>
          </cell>
        </row>
        <row r="392">
          <cell r="A392">
            <v>1844000750</v>
          </cell>
          <cell r="B392" t="str">
            <v xml:space="preserve">גיל הזהב - יעוץ מקצועי </v>
          </cell>
          <cell r="C392">
            <v>30000</v>
          </cell>
          <cell r="D392">
            <v>15290</v>
          </cell>
        </row>
        <row r="393">
          <cell r="A393">
            <v>1844410780</v>
          </cell>
          <cell r="B393" t="str">
            <v xml:space="preserve">טיפול בזקן בקהילה-הוצאות </v>
          </cell>
          <cell r="C393">
            <v>20400</v>
          </cell>
          <cell r="D393">
            <v>24327</v>
          </cell>
        </row>
        <row r="394">
          <cell r="A394">
            <v>1844420780</v>
          </cell>
          <cell r="B394" t="str">
            <v xml:space="preserve">אחזקת זקנים במעונות-הוצ' </v>
          </cell>
          <cell r="C394">
            <v>330000</v>
          </cell>
          <cell r="D394">
            <v>395937</v>
          </cell>
        </row>
        <row r="395">
          <cell r="A395">
            <v>1844430780</v>
          </cell>
          <cell r="B395" t="str">
            <v xml:space="preserve">מועדון מועשר פעיליות </v>
          </cell>
          <cell r="C395">
            <v>276000</v>
          </cell>
          <cell r="D395">
            <v>110906.84</v>
          </cell>
        </row>
        <row r="396">
          <cell r="A396">
            <v>1844440780</v>
          </cell>
          <cell r="B396" t="str">
            <v xml:space="preserve">מועדונים תוכנית העשרה </v>
          </cell>
          <cell r="C396">
            <v>4000</v>
          </cell>
          <cell r="D396">
            <v>0</v>
          </cell>
        </row>
        <row r="397">
          <cell r="A397">
            <v>1844460730</v>
          </cell>
          <cell r="B397" t="str">
            <v xml:space="preserve">ניצולי שואה </v>
          </cell>
          <cell r="C397">
            <v>64000</v>
          </cell>
          <cell r="D397">
            <v>52435.62</v>
          </cell>
        </row>
        <row r="398">
          <cell r="A398">
            <v>1844460780</v>
          </cell>
          <cell r="B398" t="str">
            <v xml:space="preserve">סיוע לניצולי שואה </v>
          </cell>
          <cell r="C398">
            <v>7700</v>
          </cell>
          <cell r="D398">
            <v>41929</v>
          </cell>
        </row>
        <row r="399">
          <cell r="A399">
            <v>1844470990</v>
          </cell>
          <cell r="B399" t="str">
            <v>המשרד לשוויון חברתי-שעת כ</v>
          </cell>
          <cell r="C399">
            <v>27100</v>
          </cell>
          <cell r="D399">
            <v>29866</v>
          </cell>
        </row>
        <row r="400">
          <cell r="A400">
            <v>1844500780</v>
          </cell>
          <cell r="B400" t="str">
            <v>הזדקנות מיטבית בקהילה-הוצ</v>
          </cell>
          <cell r="C400">
            <v>1</v>
          </cell>
          <cell r="D400">
            <v>199795</v>
          </cell>
        </row>
        <row r="401">
          <cell r="A401">
            <v>1845100840</v>
          </cell>
          <cell r="B401" t="str">
            <v xml:space="preserve">סידור אוטסטים במוסדות </v>
          </cell>
          <cell r="C401">
            <v>800000</v>
          </cell>
          <cell r="D401">
            <v>855170</v>
          </cell>
        </row>
        <row r="402">
          <cell r="A402">
            <v>1845110840</v>
          </cell>
          <cell r="B402" t="str">
            <v>טיפול בהורים וילדיהם-הוצא</v>
          </cell>
          <cell r="C402">
            <v>70000</v>
          </cell>
          <cell r="D402">
            <v>268022</v>
          </cell>
        </row>
        <row r="403">
          <cell r="A403">
            <v>1845120840</v>
          </cell>
          <cell r="B403" t="str">
            <v xml:space="preserve">תמיכה באוטוסטים-הוצאות </v>
          </cell>
          <cell r="C403">
            <v>940000</v>
          </cell>
          <cell r="D403">
            <v>911128</v>
          </cell>
        </row>
        <row r="404">
          <cell r="A404">
            <v>1845130840</v>
          </cell>
          <cell r="B404" t="str">
            <v>מ.יום ותעסוקה לבוגרים-הוצ</v>
          </cell>
          <cell r="C404">
            <v>160000</v>
          </cell>
          <cell r="D404">
            <v>246798</v>
          </cell>
        </row>
        <row r="405">
          <cell r="A405">
            <v>1845140840</v>
          </cell>
          <cell r="B405" t="str">
            <v>מעשים וסביבה תומכת-הוצאות</v>
          </cell>
          <cell r="C405">
            <v>40000</v>
          </cell>
          <cell r="D405">
            <v>0</v>
          </cell>
        </row>
        <row r="406">
          <cell r="A406">
            <v>1845200840</v>
          </cell>
          <cell r="B406" t="str">
            <v>אוטיסטים במעון אמוני- הוצאו</v>
          </cell>
          <cell r="C406">
            <v>100000</v>
          </cell>
          <cell r="D406">
            <v>578777</v>
          </cell>
        </row>
        <row r="407">
          <cell r="A407">
            <v>1845310780</v>
          </cell>
          <cell r="B407" t="str">
            <v>נופשונים וקיטנות</v>
          </cell>
          <cell r="C407">
            <v>30000</v>
          </cell>
          <cell r="D407">
            <v>63782</v>
          </cell>
        </row>
        <row r="408">
          <cell r="A408">
            <v>1846300840</v>
          </cell>
          <cell r="B408" t="str">
            <v xml:space="preserve">לווי עיוור </v>
          </cell>
          <cell r="C408">
            <v>0</v>
          </cell>
          <cell r="D408">
            <v>880</v>
          </cell>
        </row>
        <row r="409">
          <cell r="A409">
            <v>1846500840</v>
          </cell>
          <cell r="B409" t="str">
            <v xml:space="preserve">נכים שיקום במוסדות </v>
          </cell>
          <cell r="C409">
            <v>260000</v>
          </cell>
          <cell r="D409">
            <v>522240</v>
          </cell>
        </row>
        <row r="410">
          <cell r="A410">
            <v>1846600780</v>
          </cell>
          <cell r="B410" t="str">
            <v xml:space="preserve">תעסוקה מוגנת למוגבל </v>
          </cell>
          <cell r="C410">
            <v>23000</v>
          </cell>
          <cell r="D410">
            <v>0</v>
          </cell>
        </row>
        <row r="411">
          <cell r="A411">
            <v>1846600840</v>
          </cell>
          <cell r="B411" t="str">
            <v xml:space="preserve">תוכניות תעסוקה </v>
          </cell>
          <cell r="C411">
            <v>40000</v>
          </cell>
          <cell r="D411">
            <v>0</v>
          </cell>
        </row>
        <row r="412">
          <cell r="A412">
            <v>1846700750</v>
          </cell>
          <cell r="B412" t="str">
            <v>שירותי שיקום - הסעות רווח</v>
          </cell>
          <cell r="C412">
            <v>0</v>
          </cell>
          <cell r="D412">
            <v>0</v>
          </cell>
        </row>
        <row r="413">
          <cell r="A413">
            <v>1846700840</v>
          </cell>
          <cell r="B413" t="str">
            <v xml:space="preserve">תוכניות לילד חריג-הוצאות </v>
          </cell>
          <cell r="C413">
            <v>240000</v>
          </cell>
          <cell r="D413">
            <v>111564</v>
          </cell>
        </row>
        <row r="414">
          <cell r="A414">
            <v>1846800840</v>
          </cell>
          <cell r="B414" t="str">
            <v xml:space="preserve">שיקום נכה בקהילה-הוצאות </v>
          </cell>
          <cell r="C414">
            <v>71500</v>
          </cell>
          <cell r="D414">
            <v>0</v>
          </cell>
        </row>
        <row r="415">
          <cell r="A415">
            <v>1846830840</v>
          </cell>
          <cell r="B415" t="str">
            <v xml:space="preserve">מעון יום שיקומי </v>
          </cell>
          <cell r="C415">
            <v>120000</v>
          </cell>
          <cell r="D415">
            <v>0</v>
          </cell>
        </row>
        <row r="416">
          <cell r="A416">
            <v>1847100110</v>
          </cell>
          <cell r="B416" t="str">
            <v xml:space="preserve">שכר נוער וצעירים </v>
          </cell>
          <cell r="C416">
            <v>120000</v>
          </cell>
          <cell r="D416">
            <v>199689.33</v>
          </cell>
        </row>
        <row r="417">
          <cell r="A417">
            <v>1847100780</v>
          </cell>
          <cell r="B417" t="str">
            <v>טיפול בנוער ובצעירים-הוצא</v>
          </cell>
          <cell r="C417">
            <v>148000</v>
          </cell>
          <cell r="D417">
            <v>53695.199999999997</v>
          </cell>
        </row>
        <row r="418">
          <cell r="A418">
            <v>1847110780</v>
          </cell>
          <cell r="B418" t="str">
            <v xml:space="preserve">נערות במצוקה-מעגל בנות </v>
          </cell>
          <cell r="C418">
            <v>6000</v>
          </cell>
          <cell r="D418">
            <v>47563.1</v>
          </cell>
        </row>
        <row r="419">
          <cell r="A419">
            <v>1847120780</v>
          </cell>
          <cell r="B419" t="str">
            <v xml:space="preserve">יתד סל גמיש - הוצ </v>
          </cell>
          <cell r="C419">
            <v>11000</v>
          </cell>
          <cell r="D419">
            <v>1895</v>
          </cell>
        </row>
        <row r="420">
          <cell r="A420">
            <v>1847130110</v>
          </cell>
          <cell r="B420" t="str">
            <v xml:space="preserve">עדי מעטפת-מעגל בנות-שכר </v>
          </cell>
          <cell r="C420">
            <v>75000</v>
          </cell>
          <cell r="D420">
            <v>0</v>
          </cell>
        </row>
        <row r="421">
          <cell r="A421">
            <v>1847200780</v>
          </cell>
          <cell r="B421" t="str">
            <v xml:space="preserve">מעונות חסות-הוצאות </v>
          </cell>
          <cell r="C421">
            <v>200000</v>
          </cell>
          <cell r="D421">
            <v>269632</v>
          </cell>
        </row>
        <row r="422">
          <cell r="A422">
            <v>1848300840</v>
          </cell>
          <cell r="B422" t="str">
            <v>פעילות התנדבות בקהילה-הוצ</v>
          </cell>
          <cell r="C422">
            <v>8200</v>
          </cell>
          <cell r="D422">
            <v>15974</v>
          </cell>
        </row>
        <row r="423">
          <cell r="A423">
            <v>1849000780</v>
          </cell>
          <cell r="B423" t="str">
            <v xml:space="preserve">משפחות עולים במצוקה </v>
          </cell>
          <cell r="C423">
            <v>0</v>
          </cell>
          <cell r="D423">
            <v>2636</v>
          </cell>
        </row>
        <row r="424">
          <cell r="A424">
            <v>1856200420</v>
          </cell>
          <cell r="B424" t="str">
            <v xml:space="preserve">אחזקה ושונות בתי כנסת </v>
          </cell>
          <cell r="C424">
            <v>40000</v>
          </cell>
          <cell r="D424">
            <v>40088.31</v>
          </cell>
        </row>
        <row r="425">
          <cell r="A425">
            <v>1856200431</v>
          </cell>
          <cell r="B425" t="str">
            <v xml:space="preserve">בית כנסת-חשמל </v>
          </cell>
          <cell r="C425">
            <v>35000</v>
          </cell>
          <cell r="D425">
            <v>29659.11</v>
          </cell>
        </row>
        <row r="426">
          <cell r="A426">
            <v>1856200432</v>
          </cell>
          <cell r="B426" t="str">
            <v xml:space="preserve">בית כנסת-מים </v>
          </cell>
          <cell r="C426">
            <v>1000</v>
          </cell>
          <cell r="D426">
            <v>550.27</v>
          </cell>
        </row>
        <row r="427">
          <cell r="A427">
            <v>1856200434</v>
          </cell>
          <cell r="B427" t="str">
            <v xml:space="preserve">בית כנסת-נקיון </v>
          </cell>
          <cell r="C427">
            <v>44000</v>
          </cell>
          <cell r="D427">
            <v>43126.2</v>
          </cell>
        </row>
        <row r="428">
          <cell r="A428">
            <v>1856200810</v>
          </cell>
          <cell r="B428" t="str">
            <v xml:space="preserve">בית עלמין </v>
          </cell>
          <cell r="C428">
            <v>180000</v>
          </cell>
          <cell r="D428">
            <v>197931.9</v>
          </cell>
        </row>
        <row r="429">
          <cell r="A429">
            <v>1938000410</v>
          </cell>
          <cell r="B429" t="str">
            <v xml:space="preserve">שכר דירה ודמי ניהול </v>
          </cell>
          <cell r="C429">
            <v>280800</v>
          </cell>
          <cell r="D429">
            <v>288259</v>
          </cell>
        </row>
        <row r="430">
          <cell r="A430">
            <v>1938000431</v>
          </cell>
          <cell r="B430" t="str">
            <v xml:space="preserve">חשמל וסולר משרדים </v>
          </cell>
          <cell r="C430">
            <v>55000</v>
          </cell>
          <cell r="D430">
            <v>50726.98</v>
          </cell>
        </row>
        <row r="431">
          <cell r="A431">
            <v>1938000432</v>
          </cell>
          <cell r="B431" t="str">
            <v xml:space="preserve">משרדים-מים </v>
          </cell>
          <cell r="C431">
            <v>2000</v>
          </cell>
          <cell r="D431">
            <v>1557.04</v>
          </cell>
        </row>
        <row r="432">
          <cell r="A432">
            <v>1938000434</v>
          </cell>
          <cell r="B432" t="str">
            <v xml:space="preserve">שרותי ניקיון משרדים ומים </v>
          </cell>
          <cell r="C432">
            <v>60000</v>
          </cell>
          <cell r="D432">
            <v>63646.48</v>
          </cell>
        </row>
        <row r="433">
          <cell r="A433">
            <v>1938000522</v>
          </cell>
          <cell r="B433" t="str">
            <v xml:space="preserve">ספרות מקצועית ועיתונים </v>
          </cell>
          <cell r="C433">
            <v>14000</v>
          </cell>
          <cell r="D433">
            <v>11275.98</v>
          </cell>
        </row>
        <row r="434">
          <cell r="A434">
            <v>1938000540</v>
          </cell>
          <cell r="B434" t="str">
            <v xml:space="preserve">הוצאות קשר ותקשורת </v>
          </cell>
          <cell r="C434">
            <v>110000</v>
          </cell>
          <cell r="D434">
            <v>118118.86</v>
          </cell>
        </row>
        <row r="435">
          <cell r="A435">
            <v>1938000550</v>
          </cell>
          <cell r="B435" t="str">
            <v xml:space="preserve">הוצאות פרסום ותקשורת </v>
          </cell>
          <cell r="C435">
            <v>60000</v>
          </cell>
          <cell r="D435">
            <v>60044.45</v>
          </cell>
        </row>
        <row r="436">
          <cell r="A436">
            <v>1938000560</v>
          </cell>
          <cell r="B436" t="str">
            <v xml:space="preserve">הוצאות משרדיות </v>
          </cell>
          <cell r="C436">
            <v>90000</v>
          </cell>
          <cell r="D436">
            <v>90065.74</v>
          </cell>
        </row>
        <row r="437">
          <cell r="A437">
            <v>1938000780</v>
          </cell>
          <cell r="B437" t="str">
            <v xml:space="preserve">הוצאות שונות </v>
          </cell>
          <cell r="C437">
            <v>120000</v>
          </cell>
          <cell r="D437">
            <v>116251.12</v>
          </cell>
        </row>
        <row r="438">
          <cell r="A438">
            <v>1983000720</v>
          </cell>
          <cell r="B438" t="str">
            <v xml:space="preserve">מעון חומרים ציוד ושונות </v>
          </cell>
          <cell r="C438">
            <v>0</v>
          </cell>
          <cell r="D438">
            <v>99</v>
          </cell>
        </row>
        <row r="439">
          <cell r="A439">
            <v>1994000310</v>
          </cell>
          <cell r="B439" t="str">
            <v xml:space="preserve">פנסיונרים </v>
          </cell>
          <cell r="C439">
            <v>950000</v>
          </cell>
          <cell r="D439">
            <v>1348678.83</v>
          </cell>
        </row>
        <row r="440">
          <cell r="A440">
            <v>1994000391</v>
          </cell>
          <cell r="B440" t="str">
            <v xml:space="preserve">השת' בפנסיה תקציבית </v>
          </cell>
          <cell r="C440">
            <v>2000</v>
          </cell>
          <cell r="D440">
            <v>5144.21</v>
          </cell>
        </row>
        <row r="441">
          <cell r="A441">
            <v>1995000860</v>
          </cell>
          <cell r="B441" t="str">
            <v xml:space="preserve">הנחות ממיסים עפ"י חוק </v>
          </cell>
          <cell r="C441">
            <v>2250000</v>
          </cell>
          <cell r="D441">
            <v>2076603.9</v>
          </cell>
        </row>
        <row r="442">
          <cell r="A442"/>
          <cell r="B442"/>
          <cell r="C442"/>
          <cell r="D442"/>
        </row>
        <row r="443">
          <cell r="A443"/>
          <cell r="B443"/>
          <cell r="C443">
            <v>66806819</v>
          </cell>
          <cell r="D443">
            <v>69360813.909999996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66BD4-1027-4553-A963-114C8BABCAAB}">
  <dimension ref="A1:XFB466"/>
  <sheetViews>
    <sheetView rightToLeft="1" tabSelected="1" topLeftCell="A430" workbookViewId="0">
      <selection activeCell="P449" sqref="P449"/>
    </sheetView>
  </sheetViews>
  <sheetFormatPr defaultRowHeight="14.25" x14ac:dyDescent="0.2"/>
  <cols>
    <col min="1" max="1" width="10.875" bestFit="1" customWidth="1"/>
    <col min="2" max="2" width="28.125" customWidth="1"/>
    <col min="3" max="4" width="14.125" customWidth="1"/>
    <col min="5" max="5" width="14.25" customWidth="1"/>
    <col min="6" max="6" width="16.5" bestFit="1" customWidth="1"/>
    <col min="7" max="7" width="23.625" bestFit="1" customWidth="1"/>
    <col min="8" max="8" width="21.125" bestFit="1" customWidth="1"/>
    <col min="9" max="15" width="9.875" bestFit="1" customWidth="1"/>
  </cols>
  <sheetData>
    <row r="1" spans="1:16382" ht="15" x14ac:dyDescent="0.25">
      <c r="A1" s="1" t="s">
        <v>0</v>
      </c>
      <c r="B1" s="2" t="s">
        <v>1</v>
      </c>
      <c r="C1" s="3" t="s">
        <v>436</v>
      </c>
      <c r="D1" s="3" t="s">
        <v>437</v>
      </c>
      <c r="E1" s="3" t="s">
        <v>2</v>
      </c>
      <c r="F1" s="3" t="s">
        <v>3</v>
      </c>
    </row>
    <row r="2" spans="1:16382" x14ac:dyDescent="0.2">
      <c r="A2" s="4">
        <v>1111100110</v>
      </c>
      <c r="B2" s="5" t="s">
        <v>4</v>
      </c>
      <c r="C2" s="6">
        <f>VLOOKUP(A2,'[1]MF290125-KVD-1419461.wf1'!$A$2:$H$451,8,FALSE)</f>
        <v>19775704.57</v>
      </c>
      <c r="D2" s="6">
        <f>19854238.77+21000</f>
        <v>19875238.77</v>
      </c>
      <c r="E2" s="6">
        <v>21000000</v>
      </c>
      <c r="F2" s="6">
        <f>23560000-F3</f>
        <v>21760000</v>
      </c>
    </row>
    <row r="3" spans="1:16382" x14ac:dyDescent="0.2">
      <c r="A3" s="4">
        <v>1111300100</v>
      </c>
      <c r="B3" s="5" t="s">
        <v>5</v>
      </c>
      <c r="C3" s="6">
        <f>VLOOKUP(A3,'[1]MF290125-KVD-1419461.wf1'!$A$2:$H$451,8,FALSE)</f>
        <v>1461231.14</v>
      </c>
      <c r="D3" s="6">
        <v>1341540.32</v>
      </c>
      <c r="E3" s="6">
        <v>1700000</v>
      </c>
      <c r="F3" s="6">
        <v>1800000</v>
      </c>
    </row>
    <row r="4" spans="1:16382" x14ac:dyDescent="0.2">
      <c r="A4" s="4">
        <v>1112000990</v>
      </c>
      <c r="B4" s="5" t="s">
        <v>438</v>
      </c>
      <c r="C4" s="6">
        <v>33095</v>
      </c>
      <c r="D4" s="6">
        <v>0</v>
      </c>
      <c r="E4" s="6">
        <v>0</v>
      </c>
      <c r="F4" s="6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33094.69</v>
      </c>
      <c r="BS4">
        <v>1112000990</v>
      </c>
      <c r="BT4" t="s">
        <v>438</v>
      </c>
      <c r="BU4">
        <v>0</v>
      </c>
      <c r="BV4">
        <v>0</v>
      </c>
      <c r="BW4">
        <v>0</v>
      </c>
      <c r="BX4">
        <v>0</v>
      </c>
      <c r="BY4">
        <v>0</v>
      </c>
      <c r="BZ4">
        <v>33094.69</v>
      </c>
      <c r="CA4">
        <v>1112000990</v>
      </c>
      <c r="CB4" t="s">
        <v>438</v>
      </c>
      <c r="CC4">
        <v>0</v>
      </c>
      <c r="CD4">
        <v>0</v>
      </c>
      <c r="CE4">
        <v>0</v>
      </c>
      <c r="CF4">
        <v>0</v>
      </c>
      <c r="CG4">
        <v>0</v>
      </c>
      <c r="CH4">
        <v>33094.69</v>
      </c>
      <c r="CI4">
        <v>1112000990</v>
      </c>
      <c r="CJ4" t="s">
        <v>438</v>
      </c>
      <c r="CK4">
        <v>0</v>
      </c>
      <c r="CL4">
        <v>0</v>
      </c>
      <c r="CM4">
        <v>0</v>
      </c>
      <c r="CN4">
        <v>0</v>
      </c>
      <c r="CO4">
        <v>0</v>
      </c>
      <c r="CP4">
        <v>33094.69</v>
      </c>
      <c r="CQ4">
        <v>1112000990</v>
      </c>
      <c r="CR4" t="s">
        <v>438</v>
      </c>
      <c r="CS4">
        <v>0</v>
      </c>
      <c r="CT4">
        <v>0</v>
      </c>
      <c r="CU4">
        <v>0</v>
      </c>
      <c r="CV4">
        <v>0</v>
      </c>
      <c r="CW4">
        <v>0</v>
      </c>
      <c r="CX4">
        <v>33094.69</v>
      </c>
      <c r="CY4">
        <v>1112000990</v>
      </c>
      <c r="CZ4" t="s">
        <v>438</v>
      </c>
      <c r="DA4">
        <v>0</v>
      </c>
      <c r="DB4">
        <v>0</v>
      </c>
      <c r="DC4">
        <v>0</v>
      </c>
      <c r="DD4">
        <v>0</v>
      </c>
      <c r="DE4">
        <v>0</v>
      </c>
      <c r="DF4">
        <v>33094.69</v>
      </c>
      <c r="DG4">
        <v>1112000990</v>
      </c>
      <c r="DH4" t="s">
        <v>438</v>
      </c>
      <c r="DI4">
        <v>0</v>
      </c>
      <c r="DJ4">
        <v>0</v>
      </c>
      <c r="DK4">
        <v>0</v>
      </c>
      <c r="DL4">
        <v>0</v>
      </c>
      <c r="DM4">
        <v>0</v>
      </c>
      <c r="DN4">
        <v>33094.69</v>
      </c>
      <c r="DO4">
        <v>1112000990</v>
      </c>
      <c r="DP4" t="s">
        <v>438</v>
      </c>
      <c r="DQ4">
        <v>0</v>
      </c>
      <c r="DR4">
        <v>0</v>
      </c>
      <c r="DS4">
        <v>0</v>
      </c>
      <c r="DT4">
        <v>0</v>
      </c>
      <c r="DU4">
        <v>0</v>
      </c>
      <c r="DV4">
        <v>33094.69</v>
      </c>
      <c r="DW4">
        <v>1112000990</v>
      </c>
      <c r="DX4" t="s">
        <v>438</v>
      </c>
      <c r="DY4">
        <v>0</v>
      </c>
      <c r="DZ4">
        <v>0</v>
      </c>
      <c r="EA4">
        <v>0</v>
      </c>
      <c r="EB4">
        <v>0</v>
      </c>
      <c r="EC4">
        <v>0</v>
      </c>
      <c r="ED4">
        <v>33094.69</v>
      </c>
      <c r="EE4">
        <v>1112000990</v>
      </c>
      <c r="EF4" t="s">
        <v>438</v>
      </c>
      <c r="EG4">
        <v>0</v>
      </c>
      <c r="EH4">
        <v>0</v>
      </c>
      <c r="EI4">
        <v>0</v>
      </c>
      <c r="EJ4">
        <v>0</v>
      </c>
      <c r="EK4">
        <v>0</v>
      </c>
      <c r="EL4">
        <v>33094.69</v>
      </c>
      <c r="EM4">
        <v>1112000990</v>
      </c>
      <c r="EN4" t="s">
        <v>438</v>
      </c>
      <c r="EO4">
        <v>0</v>
      </c>
      <c r="EP4">
        <v>0</v>
      </c>
      <c r="EQ4">
        <v>0</v>
      </c>
      <c r="ER4">
        <v>0</v>
      </c>
      <c r="ES4">
        <v>0</v>
      </c>
      <c r="ET4">
        <v>33094.69</v>
      </c>
      <c r="EU4">
        <v>1112000990</v>
      </c>
      <c r="EV4" t="s">
        <v>438</v>
      </c>
      <c r="EW4">
        <v>0</v>
      </c>
      <c r="EX4">
        <v>0</v>
      </c>
      <c r="EY4">
        <v>0</v>
      </c>
      <c r="EZ4">
        <v>0</v>
      </c>
      <c r="FA4">
        <v>0</v>
      </c>
      <c r="FB4">
        <v>33094.69</v>
      </c>
      <c r="FC4">
        <v>1112000990</v>
      </c>
      <c r="FD4" t="s">
        <v>438</v>
      </c>
      <c r="FE4">
        <v>0</v>
      </c>
      <c r="FF4">
        <v>0</v>
      </c>
      <c r="FG4">
        <v>0</v>
      </c>
      <c r="FH4">
        <v>0</v>
      </c>
      <c r="FI4">
        <v>0</v>
      </c>
      <c r="FJ4">
        <v>33094.69</v>
      </c>
      <c r="FK4">
        <v>1112000990</v>
      </c>
      <c r="FL4" t="s">
        <v>438</v>
      </c>
      <c r="FM4">
        <v>0</v>
      </c>
      <c r="FN4">
        <v>0</v>
      </c>
      <c r="FO4">
        <v>0</v>
      </c>
      <c r="FP4">
        <v>0</v>
      </c>
      <c r="FQ4">
        <v>0</v>
      </c>
      <c r="FR4">
        <v>33094.69</v>
      </c>
      <c r="FS4">
        <v>1112000990</v>
      </c>
      <c r="FT4" t="s">
        <v>438</v>
      </c>
      <c r="FU4">
        <v>0</v>
      </c>
      <c r="FV4">
        <v>0</v>
      </c>
      <c r="FW4">
        <v>0</v>
      </c>
      <c r="FX4">
        <v>0</v>
      </c>
      <c r="FY4">
        <v>0</v>
      </c>
      <c r="FZ4">
        <v>33094.69</v>
      </c>
      <c r="GA4">
        <v>1112000990</v>
      </c>
      <c r="GB4" t="s">
        <v>438</v>
      </c>
      <c r="GC4">
        <v>0</v>
      </c>
      <c r="GD4">
        <v>0</v>
      </c>
      <c r="GE4">
        <v>0</v>
      </c>
      <c r="GF4">
        <v>0</v>
      </c>
      <c r="GG4">
        <v>0</v>
      </c>
      <c r="GH4">
        <v>33094.69</v>
      </c>
      <c r="GI4">
        <v>1112000990</v>
      </c>
      <c r="GJ4" t="s">
        <v>438</v>
      </c>
      <c r="GK4">
        <v>0</v>
      </c>
      <c r="GL4">
        <v>0</v>
      </c>
      <c r="GM4">
        <v>0</v>
      </c>
      <c r="GN4">
        <v>0</v>
      </c>
      <c r="GO4">
        <v>0</v>
      </c>
      <c r="GP4">
        <v>33094.69</v>
      </c>
      <c r="GQ4">
        <v>1112000990</v>
      </c>
      <c r="GR4" t="s">
        <v>438</v>
      </c>
      <c r="GS4">
        <v>0</v>
      </c>
      <c r="GT4">
        <v>0</v>
      </c>
      <c r="GU4">
        <v>0</v>
      </c>
      <c r="GV4">
        <v>0</v>
      </c>
      <c r="GW4">
        <v>0</v>
      </c>
      <c r="GX4">
        <v>33094.69</v>
      </c>
      <c r="GY4">
        <v>1112000990</v>
      </c>
      <c r="GZ4" t="s">
        <v>438</v>
      </c>
      <c r="HA4">
        <v>0</v>
      </c>
      <c r="HB4">
        <v>0</v>
      </c>
      <c r="HC4">
        <v>0</v>
      </c>
      <c r="HD4">
        <v>0</v>
      </c>
      <c r="HE4">
        <v>0</v>
      </c>
      <c r="HF4">
        <v>33094.69</v>
      </c>
      <c r="HG4">
        <v>1112000990</v>
      </c>
      <c r="HH4" t="s">
        <v>438</v>
      </c>
      <c r="HI4">
        <v>0</v>
      </c>
      <c r="HJ4">
        <v>0</v>
      </c>
      <c r="HK4">
        <v>0</v>
      </c>
      <c r="HL4">
        <v>0</v>
      </c>
      <c r="HM4">
        <v>0</v>
      </c>
      <c r="HN4">
        <v>33094.69</v>
      </c>
      <c r="HO4">
        <v>1112000990</v>
      </c>
      <c r="HP4" t="s">
        <v>438</v>
      </c>
      <c r="HQ4">
        <v>0</v>
      </c>
      <c r="HR4">
        <v>0</v>
      </c>
      <c r="HS4">
        <v>0</v>
      </c>
      <c r="HT4">
        <v>0</v>
      </c>
      <c r="HU4">
        <v>0</v>
      </c>
      <c r="HV4">
        <v>33094.69</v>
      </c>
      <c r="HW4">
        <v>1112000990</v>
      </c>
      <c r="HX4" t="s">
        <v>438</v>
      </c>
      <c r="HY4">
        <v>0</v>
      </c>
      <c r="HZ4">
        <v>0</v>
      </c>
      <c r="IA4">
        <v>0</v>
      </c>
      <c r="IB4">
        <v>0</v>
      </c>
      <c r="IC4">
        <v>0</v>
      </c>
      <c r="ID4">
        <v>33094.69</v>
      </c>
      <c r="IE4">
        <v>1112000990</v>
      </c>
      <c r="IF4" t="s">
        <v>438</v>
      </c>
      <c r="IG4">
        <v>0</v>
      </c>
      <c r="IH4">
        <v>0</v>
      </c>
      <c r="II4">
        <v>0</v>
      </c>
      <c r="IJ4">
        <v>0</v>
      </c>
      <c r="IK4">
        <v>0</v>
      </c>
      <c r="IL4">
        <v>33094.69</v>
      </c>
      <c r="IM4">
        <v>1112000990</v>
      </c>
      <c r="IN4" t="s">
        <v>438</v>
      </c>
      <c r="IO4">
        <v>0</v>
      </c>
      <c r="IP4">
        <v>0</v>
      </c>
      <c r="IQ4">
        <v>0</v>
      </c>
      <c r="IR4">
        <v>0</v>
      </c>
      <c r="IS4">
        <v>0</v>
      </c>
      <c r="IT4">
        <v>33094.69</v>
      </c>
      <c r="IU4">
        <v>1112000990</v>
      </c>
      <c r="IV4" t="s">
        <v>438</v>
      </c>
      <c r="IW4">
        <v>0</v>
      </c>
      <c r="IX4">
        <v>0</v>
      </c>
      <c r="IY4">
        <v>0</v>
      </c>
      <c r="IZ4">
        <v>0</v>
      </c>
      <c r="JA4">
        <v>0</v>
      </c>
      <c r="JB4">
        <v>33094.69</v>
      </c>
      <c r="JC4">
        <v>1112000990</v>
      </c>
      <c r="JD4" t="s">
        <v>438</v>
      </c>
      <c r="JE4">
        <v>0</v>
      </c>
      <c r="JF4">
        <v>0</v>
      </c>
      <c r="JG4">
        <v>0</v>
      </c>
      <c r="JH4">
        <v>0</v>
      </c>
      <c r="JI4">
        <v>0</v>
      </c>
      <c r="JJ4">
        <v>33094.69</v>
      </c>
      <c r="JK4">
        <v>1112000990</v>
      </c>
      <c r="JL4" t="s">
        <v>438</v>
      </c>
      <c r="JM4">
        <v>0</v>
      </c>
      <c r="JN4">
        <v>0</v>
      </c>
      <c r="JO4">
        <v>0</v>
      </c>
      <c r="JP4">
        <v>0</v>
      </c>
      <c r="JQ4">
        <v>0</v>
      </c>
      <c r="JR4">
        <v>33094.69</v>
      </c>
      <c r="JS4">
        <v>1112000990</v>
      </c>
      <c r="JT4" t="s">
        <v>438</v>
      </c>
      <c r="JU4">
        <v>0</v>
      </c>
      <c r="JV4">
        <v>0</v>
      </c>
      <c r="JW4">
        <v>0</v>
      </c>
      <c r="JX4">
        <v>0</v>
      </c>
      <c r="JY4">
        <v>0</v>
      </c>
      <c r="JZ4">
        <v>33094.69</v>
      </c>
      <c r="KA4">
        <v>1112000990</v>
      </c>
      <c r="KB4" t="s">
        <v>438</v>
      </c>
      <c r="KC4">
        <v>0</v>
      </c>
      <c r="KD4">
        <v>0</v>
      </c>
      <c r="KE4">
        <v>0</v>
      </c>
      <c r="KF4">
        <v>0</v>
      </c>
      <c r="KG4">
        <v>0</v>
      </c>
      <c r="KH4">
        <v>33094.69</v>
      </c>
      <c r="KI4">
        <v>1112000990</v>
      </c>
      <c r="KJ4" t="s">
        <v>438</v>
      </c>
      <c r="KK4">
        <v>0</v>
      </c>
      <c r="KL4">
        <v>0</v>
      </c>
      <c r="KM4">
        <v>0</v>
      </c>
      <c r="KN4">
        <v>0</v>
      </c>
      <c r="KO4">
        <v>0</v>
      </c>
      <c r="KP4">
        <v>33094.69</v>
      </c>
      <c r="KQ4">
        <v>1112000990</v>
      </c>
      <c r="KR4" t="s">
        <v>438</v>
      </c>
      <c r="KS4">
        <v>0</v>
      </c>
      <c r="KT4">
        <v>0</v>
      </c>
      <c r="KU4">
        <v>0</v>
      </c>
      <c r="KV4">
        <v>0</v>
      </c>
      <c r="KW4">
        <v>0</v>
      </c>
      <c r="KX4">
        <v>33094.69</v>
      </c>
      <c r="KY4">
        <v>1112000990</v>
      </c>
      <c r="KZ4" t="s">
        <v>438</v>
      </c>
      <c r="LA4">
        <v>0</v>
      </c>
      <c r="LB4">
        <v>0</v>
      </c>
      <c r="LC4">
        <v>0</v>
      </c>
      <c r="LD4">
        <v>0</v>
      </c>
      <c r="LE4">
        <v>0</v>
      </c>
      <c r="LF4">
        <v>33094.69</v>
      </c>
      <c r="LG4">
        <v>1112000990</v>
      </c>
      <c r="LH4" t="s">
        <v>438</v>
      </c>
      <c r="LI4">
        <v>0</v>
      </c>
      <c r="LJ4">
        <v>0</v>
      </c>
      <c r="LK4">
        <v>0</v>
      </c>
      <c r="LL4">
        <v>0</v>
      </c>
      <c r="LM4">
        <v>0</v>
      </c>
      <c r="LN4">
        <v>33094.69</v>
      </c>
      <c r="LO4">
        <v>1112000990</v>
      </c>
      <c r="LP4" t="s">
        <v>438</v>
      </c>
      <c r="LQ4">
        <v>0</v>
      </c>
      <c r="LR4">
        <v>0</v>
      </c>
      <c r="LS4">
        <v>0</v>
      </c>
      <c r="LT4">
        <v>0</v>
      </c>
      <c r="LU4">
        <v>0</v>
      </c>
      <c r="LV4">
        <v>33094.69</v>
      </c>
      <c r="LW4">
        <v>1112000990</v>
      </c>
      <c r="LX4" t="s">
        <v>438</v>
      </c>
      <c r="LY4">
        <v>0</v>
      </c>
      <c r="LZ4">
        <v>0</v>
      </c>
      <c r="MA4">
        <v>0</v>
      </c>
      <c r="MB4">
        <v>0</v>
      </c>
      <c r="MC4">
        <v>0</v>
      </c>
      <c r="MD4">
        <v>33094.69</v>
      </c>
      <c r="ME4">
        <v>1112000990</v>
      </c>
      <c r="MF4" t="s">
        <v>438</v>
      </c>
      <c r="MG4">
        <v>0</v>
      </c>
      <c r="MH4">
        <v>0</v>
      </c>
      <c r="MI4">
        <v>0</v>
      </c>
      <c r="MJ4">
        <v>0</v>
      </c>
      <c r="MK4">
        <v>0</v>
      </c>
      <c r="ML4">
        <v>33094.69</v>
      </c>
      <c r="MM4">
        <v>1112000990</v>
      </c>
      <c r="MN4" t="s">
        <v>438</v>
      </c>
      <c r="MO4">
        <v>0</v>
      </c>
      <c r="MP4">
        <v>0</v>
      </c>
      <c r="MQ4">
        <v>0</v>
      </c>
      <c r="MR4">
        <v>0</v>
      </c>
      <c r="MS4">
        <v>0</v>
      </c>
      <c r="MT4">
        <v>33094.69</v>
      </c>
      <c r="MU4">
        <v>1112000990</v>
      </c>
      <c r="MV4" t="s">
        <v>438</v>
      </c>
      <c r="MW4">
        <v>0</v>
      </c>
      <c r="MX4">
        <v>0</v>
      </c>
      <c r="MY4">
        <v>0</v>
      </c>
      <c r="MZ4">
        <v>0</v>
      </c>
      <c r="NA4">
        <v>0</v>
      </c>
      <c r="NB4">
        <v>33094.69</v>
      </c>
      <c r="NC4">
        <v>1112000990</v>
      </c>
      <c r="ND4" t="s">
        <v>438</v>
      </c>
      <c r="NE4">
        <v>0</v>
      </c>
      <c r="NF4">
        <v>0</v>
      </c>
      <c r="NG4">
        <v>0</v>
      </c>
      <c r="NH4">
        <v>0</v>
      </c>
      <c r="NI4">
        <v>0</v>
      </c>
      <c r="NJ4">
        <v>33094.69</v>
      </c>
      <c r="NK4">
        <v>1112000990</v>
      </c>
      <c r="NL4" t="s">
        <v>438</v>
      </c>
      <c r="NM4">
        <v>0</v>
      </c>
      <c r="NN4">
        <v>0</v>
      </c>
      <c r="NO4">
        <v>0</v>
      </c>
      <c r="NP4">
        <v>0</v>
      </c>
      <c r="NQ4">
        <v>0</v>
      </c>
      <c r="NR4">
        <v>33094.69</v>
      </c>
      <c r="NS4">
        <v>1112000990</v>
      </c>
      <c r="NT4" t="s">
        <v>438</v>
      </c>
      <c r="NU4">
        <v>0</v>
      </c>
      <c r="NV4">
        <v>0</v>
      </c>
      <c r="NW4">
        <v>0</v>
      </c>
      <c r="NX4">
        <v>0</v>
      </c>
      <c r="NY4">
        <v>0</v>
      </c>
      <c r="NZ4">
        <v>33094.69</v>
      </c>
      <c r="OA4">
        <v>1112000990</v>
      </c>
      <c r="OB4" t="s">
        <v>438</v>
      </c>
      <c r="OC4">
        <v>0</v>
      </c>
      <c r="OD4">
        <v>0</v>
      </c>
      <c r="OE4">
        <v>0</v>
      </c>
      <c r="OF4">
        <v>0</v>
      </c>
      <c r="OG4">
        <v>0</v>
      </c>
      <c r="OH4">
        <v>33094.69</v>
      </c>
      <c r="OI4">
        <v>1112000990</v>
      </c>
      <c r="OJ4" t="s">
        <v>438</v>
      </c>
      <c r="OK4">
        <v>0</v>
      </c>
      <c r="OL4">
        <v>0</v>
      </c>
      <c r="OM4">
        <v>0</v>
      </c>
      <c r="ON4">
        <v>0</v>
      </c>
      <c r="OO4">
        <v>0</v>
      </c>
      <c r="OP4">
        <v>33094.69</v>
      </c>
      <c r="OQ4">
        <v>1112000990</v>
      </c>
      <c r="OR4" t="s">
        <v>438</v>
      </c>
      <c r="OS4">
        <v>0</v>
      </c>
      <c r="OT4">
        <v>0</v>
      </c>
      <c r="OU4">
        <v>0</v>
      </c>
      <c r="OV4">
        <v>0</v>
      </c>
      <c r="OW4">
        <v>0</v>
      </c>
      <c r="OX4">
        <v>33094.69</v>
      </c>
      <c r="OY4">
        <v>1112000990</v>
      </c>
      <c r="OZ4" t="s">
        <v>438</v>
      </c>
      <c r="PA4">
        <v>0</v>
      </c>
      <c r="PB4">
        <v>0</v>
      </c>
      <c r="PC4">
        <v>0</v>
      </c>
      <c r="PD4">
        <v>0</v>
      </c>
      <c r="PE4">
        <v>0</v>
      </c>
      <c r="PF4">
        <v>33094.69</v>
      </c>
      <c r="PG4">
        <v>1112000990</v>
      </c>
      <c r="PH4" t="s">
        <v>438</v>
      </c>
      <c r="PI4">
        <v>0</v>
      </c>
      <c r="PJ4">
        <v>0</v>
      </c>
      <c r="PK4">
        <v>0</v>
      </c>
      <c r="PL4">
        <v>0</v>
      </c>
      <c r="PM4">
        <v>0</v>
      </c>
      <c r="PN4">
        <v>33094.69</v>
      </c>
      <c r="PO4">
        <v>1112000990</v>
      </c>
      <c r="PP4" t="s">
        <v>438</v>
      </c>
      <c r="PQ4">
        <v>0</v>
      </c>
      <c r="PR4">
        <v>0</v>
      </c>
      <c r="PS4">
        <v>0</v>
      </c>
      <c r="PT4">
        <v>0</v>
      </c>
      <c r="PU4">
        <v>0</v>
      </c>
      <c r="PV4">
        <v>33094.69</v>
      </c>
      <c r="PW4">
        <v>1112000990</v>
      </c>
      <c r="PX4" t="s">
        <v>438</v>
      </c>
      <c r="PY4">
        <v>0</v>
      </c>
      <c r="PZ4">
        <v>0</v>
      </c>
      <c r="QA4">
        <v>0</v>
      </c>
      <c r="QB4">
        <v>0</v>
      </c>
      <c r="QC4">
        <v>0</v>
      </c>
      <c r="QD4">
        <v>33094.69</v>
      </c>
      <c r="QE4">
        <v>1112000990</v>
      </c>
      <c r="QF4" t="s">
        <v>438</v>
      </c>
      <c r="QG4">
        <v>0</v>
      </c>
      <c r="QH4">
        <v>0</v>
      </c>
      <c r="QI4">
        <v>0</v>
      </c>
      <c r="QJ4">
        <v>0</v>
      </c>
      <c r="QK4">
        <v>0</v>
      </c>
      <c r="QL4">
        <v>33094.69</v>
      </c>
      <c r="QM4">
        <v>1112000990</v>
      </c>
      <c r="QN4" t="s">
        <v>438</v>
      </c>
      <c r="QO4">
        <v>0</v>
      </c>
      <c r="QP4">
        <v>0</v>
      </c>
      <c r="QQ4">
        <v>0</v>
      </c>
      <c r="QR4">
        <v>0</v>
      </c>
      <c r="QS4">
        <v>0</v>
      </c>
      <c r="QT4">
        <v>33094.69</v>
      </c>
      <c r="QU4">
        <v>1112000990</v>
      </c>
      <c r="QV4" t="s">
        <v>438</v>
      </c>
      <c r="QW4">
        <v>0</v>
      </c>
      <c r="QX4">
        <v>0</v>
      </c>
      <c r="QY4">
        <v>0</v>
      </c>
      <c r="QZ4">
        <v>0</v>
      </c>
      <c r="RA4">
        <v>0</v>
      </c>
      <c r="RB4">
        <v>33094.69</v>
      </c>
      <c r="RC4">
        <v>1112000990</v>
      </c>
      <c r="RD4" t="s">
        <v>438</v>
      </c>
      <c r="RE4">
        <v>0</v>
      </c>
      <c r="RF4">
        <v>0</v>
      </c>
      <c r="RG4">
        <v>0</v>
      </c>
      <c r="RH4">
        <v>0</v>
      </c>
      <c r="RI4">
        <v>0</v>
      </c>
      <c r="RJ4">
        <v>33094.69</v>
      </c>
      <c r="RK4">
        <v>1112000990</v>
      </c>
      <c r="RL4" t="s">
        <v>438</v>
      </c>
      <c r="RM4">
        <v>0</v>
      </c>
      <c r="RN4">
        <v>0</v>
      </c>
      <c r="RO4">
        <v>0</v>
      </c>
      <c r="RP4">
        <v>0</v>
      </c>
      <c r="RQ4">
        <v>0</v>
      </c>
      <c r="RR4">
        <v>33094.69</v>
      </c>
      <c r="RS4">
        <v>1112000990</v>
      </c>
      <c r="RT4" t="s">
        <v>438</v>
      </c>
      <c r="RU4">
        <v>0</v>
      </c>
      <c r="RV4">
        <v>0</v>
      </c>
      <c r="RW4">
        <v>0</v>
      </c>
      <c r="RX4">
        <v>0</v>
      </c>
      <c r="RY4">
        <v>0</v>
      </c>
      <c r="RZ4">
        <v>33094.69</v>
      </c>
      <c r="SA4">
        <v>1112000990</v>
      </c>
      <c r="SB4" t="s">
        <v>438</v>
      </c>
      <c r="SC4">
        <v>0</v>
      </c>
      <c r="SD4">
        <v>0</v>
      </c>
      <c r="SE4">
        <v>0</v>
      </c>
      <c r="SF4">
        <v>0</v>
      </c>
      <c r="SG4">
        <v>0</v>
      </c>
      <c r="SH4">
        <v>33094.69</v>
      </c>
      <c r="SI4">
        <v>1112000990</v>
      </c>
      <c r="SJ4" t="s">
        <v>438</v>
      </c>
      <c r="SK4">
        <v>0</v>
      </c>
      <c r="SL4">
        <v>0</v>
      </c>
      <c r="SM4">
        <v>0</v>
      </c>
      <c r="SN4">
        <v>0</v>
      </c>
      <c r="SO4">
        <v>0</v>
      </c>
      <c r="SP4">
        <v>33094.69</v>
      </c>
      <c r="SQ4">
        <v>1112000990</v>
      </c>
      <c r="SR4" t="s">
        <v>438</v>
      </c>
      <c r="SS4">
        <v>0</v>
      </c>
      <c r="ST4">
        <v>0</v>
      </c>
      <c r="SU4">
        <v>0</v>
      </c>
      <c r="SV4">
        <v>0</v>
      </c>
      <c r="SW4">
        <v>0</v>
      </c>
      <c r="SX4">
        <v>33094.69</v>
      </c>
      <c r="SY4">
        <v>1112000990</v>
      </c>
      <c r="SZ4" t="s">
        <v>438</v>
      </c>
      <c r="TA4">
        <v>0</v>
      </c>
      <c r="TB4">
        <v>0</v>
      </c>
      <c r="TC4">
        <v>0</v>
      </c>
      <c r="TD4">
        <v>0</v>
      </c>
      <c r="TE4">
        <v>0</v>
      </c>
      <c r="TF4">
        <v>33094.69</v>
      </c>
      <c r="TG4">
        <v>1112000990</v>
      </c>
      <c r="TH4" t="s">
        <v>438</v>
      </c>
      <c r="TI4">
        <v>0</v>
      </c>
      <c r="TJ4">
        <v>0</v>
      </c>
      <c r="TK4">
        <v>0</v>
      </c>
      <c r="TL4">
        <v>0</v>
      </c>
      <c r="TM4">
        <v>0</v>
      </c>
      <c r="TN4">
        <v>33094.69</v>
      </c>
      <c r="TO4">
        <v>1112000990</v>
      </c>
      <c r="TP4" t="s">
        <v>438</v>
      </c>
      <c r="TQ4">
        <v>0</v>
      </c>
      <c r="TR4">
        <v>0</v>
      </c>
      <c r="TS4">
        <v>0</v>
      </c>
      <c r="TT4">
        <v>0</v>
      </c>
      <c r="TU4">
        <v>0</v>
      </c>
      <c r="TV4">
        <v>33094.69</v>
      </c>
      <c r="TW4">
        <v>1112000990</v>
      </c>
      <c r="TX4" t="s">
        <v>438</v>
      </c>
      <c r="TY4">
        <v>0</v>
      </c>
      <c r="TZ4">
        <v>0</v>
      </c>
      <c r="UA4">
        <v>0</v>
      </c>
      <c r="UB4">
        <v>0</v>
      </c>
      <c r="UC4">
        <v>0</v>
      </c>
      <c r="UD4">
        <v>33094.69</v>
      </c>
      <c r="UE4">
        <v>1112000990</v>
      </c>
      <c r="UF4" t="s">
        <v>438</v>
      </c>
      <c r="UG4">
        <v>0</v>
      </c>
      <c r="UH4">
        <v>0</v>
      </c>
      <c r="UI4">
        <v>0</v>
      </c>
      <c r="UJ4">
        <v>0</v>
      </c>
      <c r="UK4">
        <v>0</v>
      </c>
      <c r="UL4">
        <v>33094.69</v>
      </c>
      <c r="UM4">
        <v>1112000990</v>
      </c>
      <c r="UN4" t="s">
        <v>438</v>
      </c>
      <c r="UO4">
        <v>0</v>
      </c>
      <c r="UP4">
        <v>0</v>
      </c>
      <c r="UQ4">
        <v>0</v>
      </c>
      <c r="UR4">
        <v>0</v>
      </c>
      <c r="US4">
        <v>0</v>
      </c>
      <c r="UT4">
        <v>33094.69</v>
      </c>
      <c r="UU4">
        <v>1112000990</v>
      </c>
      <c r="UV4" t="s">
        <v>438</v>
      </c>
      <c r="UW4">
        <v>0</v>
      </c>
      <c r="UX4">
        <v>0</v>
      </c>
      <c r="UY4">
        <v>0</v>
      </c>
      <c r="UZ4">
        <v>0</v>
      </c>
      <c r="VA4">
        <v>0</v>
      </c>
      <c r="VB4">
        <v>33094.69</v>
      </c>
      <c r="VC4">
        <v>1112000990</v>
      </c>
      <c r="VD4" t="s">
        <v>438</v>
      </c>
      <c r="VE4">
        <v>0</v>
      </c>
      <c r="VF4">
        <v>0</v>
      </c>
      <c r="VG4">
        <v>0</v>
      </c>
      <c r="VH4">
        <v>0</v>
      </c>
      <c r="VI4">
        <v>0</v>
      </c>
      <c r="VJ4">
        <v>33094.69</v>
      </c>
      <c r="VK4">
        <v>1112000990</v>
      </c>
      <c r="VL4" t="s">
        <v>438</v>
      </c>
      <c r="VM4">
        <v>0</v>
      </c>
      <c r="VN4">
        <v>0</v>
      </c>
      <c r="VO4">
        <v>0</v>
      </c>
      <c r="VP4">
        <v>0</v>
      </c>
      <c r="VQ4">
        <v>0</v>
      </c>
      <c r="VR4">
        <v>33094.69</v>
      </c>
      <c r="VS4">
        <v>1112000990</v>
      </c>
      <c r="VT4" t="s">
        <v>438</v>
      </c>
      <c r="VU4">
        <v>0</v>
      </c>
      <c r="VV4">
        <v>0</v>
      </c>
      <c r="VW4">
        <v>0</v>
      </c>
      <c r="VX4">
        <v>0</v>
      </c>
      <c r="VY4">
        <v>0</v>
      </c>
      <c r="VZ4">
        <v>33094.69</v>
      </c>
      <c r="WA4">
        <v>1112000990</v>
      </c>
      <c r="WB4" t="s">
        <v>438</v>
      </c>
      <c r="WC4">
        <v>0</v>
      </c>
      <c r="WD4">
        <v>0</v>
      </c>
      <c r="WE4">
        <v>0</v>
      </c>
      <c r="WF4">
        <v>0</v>
      </c>
      <c r="WG4">
        <v>0</v>
      </c>
      <c r="WH4">
        <v>33094.69</v>
      </c>
      <c r="WI4">
        <v>1112000990</v>
      </c>
      <c r="WJ4" t="s">
        <v>438</v>
      </c>
      <c r="WK4">
        <v>0</v>
      </c>
      <c r="WL4">
        <v>0</v>
      </c>
      <c r="WM4">
        <v>0</v>
      </c>
      <c r="WN4">
        <v>0</v>
      </c>
      <c r="WO4">
        <v>0</v>
      </c>
      <c r="WP4">
        <v>33094.69</v>
      </c>
      <c r="WQ4">
        <v>1112000990</v>
      </c>
      <c r="WR4" t="s">
        <v>438</v>
      </c>
      <c r="WS4">
        <v>0</v>
      </c>
      <c r="WT4">
        <v>0</v>
      </c>
      <c r="WU4">
        <v>0</v>
      </c>
      <c r="WV4">
        <v>0</v>
      </c>
      <c r="WW4">
        <v>0</v>
      </c>
      <c r="WX4">
        <v>33094.69</v>
      </c>
      <c r="WY4">
        <v>1112000990</v>
      </c>
      <c r="WZ4" t="s">
        <v>438</v>
      </c>
      <c r="XA4">
        <v>0</v>
      </c>
      <c r="XB4">
        <v>0</v>
      </c>
      <c r="XC4">
        <v>0</v>
      </c>
      <c r="XD4">
        <v>0</v>
      </c>
      <c r="XE4">
        <v>0</v>
      </c>
      <c r="XF4">
        <v>33094.69</v>
      </c>
      <c r="XG4">
        <v>1112000990</v>
      </c>
      <c r="XH4" t="s">
        <v>438</v>
      </c>
      <c r="XI4">
        <v>0</v>
      </c>
      <c r="XJ4">
        <v>0</v>
      </c>
      <c r="XK4">
        <v>0</v>
      </c>
      <c r="XL4">
        <v>0</v>
      </c>
      <c r="XM4">
        <v>0</v>
      </c>
      <c r="XN4">
        <v>33094.69</v>
      </c>
      <c r="XO4">
        <v>1112000990</v>
      </c>
      <c r="XP4" t="s">
        <v>438</v>
      </c>
      <c r="XQ4">
        <v>0</v>
      </c>
      <c r="XR4">
        <v>0</v>
      </c>
      <c r="XS4">
        <v>0</v>
      </c>
      <c r="XT4">
        <v>0</v>
      </c>
      <c r="XU4">
        <v>0</v>
      </c>
      <c r="XV4">
        <v>33094.69</v>
      </c>
      <c r="XW4">
        <v>1112000990</v>
      </c>
      <c r="XX4" t="s">
        <v>438</v>
      </c>
      <c r="XY4">
        <v>0</v>
      </c>
      <c r="XZ4">
        <v>0</v>
      </c>
      <c r="YA4">
        <v>0</v>
      </c>
      <c r="YB4">
        <v>0</v>
      </c>
      <c r="YC4">
        <v>0</v>
      </c>
      <c r="YD4">
        <v>33094.69</v>
      </c>
      <c r="YE4">
        <v>1112000990</v>
      </c>
      <c r="YF4" t="s">
        <v>438</v>
      </c>
      <c r="YG4">
        <v>0</v>
      </c>
      <c r="YH4">
        <v>0</v>
      </c>
      <c r="YI4">
        <v>0</v>
      </c>
      <c r="YJ4">
        <v>0</v>
      </c>
      <c r="YK4">
        <v>0</v>
      </c>
      <c r="YL4">
        <v>33094.69</v>
      </c>
      <c r="YM4">
        <v>1112000990</v>
      </c>
      <c r="YN4" t="s">
        <v>438</v>
      </c>
      <c r="YO4">
        <v>0</v>
      </c>
      <c r="YP4">
        <v>0</v>
      </c>
      <c r="YQ4">
        <v>0</v>
      </c>
      <c r="YR4">
        <v>0</v>
      </c>
      <c r="YS4">
        <v>0</v>
      </c>
      <c r="YT4">
        <v>33094.69</v>
      </c>
      <c r="YU4">
        <v>1112000990</v>
      </c>
      <c r="YV4" t="s">
        <v>438</v>
      </c>
      <c r="YW4">
        <v>0</v>
      </c>
      <c r="YX4">
        <v>0</v>
      </c>
      <c r="YY4">
        <v>0</v>
      </c>
      <c r="YZ4">
        <v>0</v>
      </c>
      <c r="ZA4">
        <v>0</v>
      </c>
      <c r="ZB4">
        <v>33094.69</v>
      </c>
      <c r="ZC4">
        <v>1112000990</v>
      </c>
      <c r="ZD4" t="s">
        <v>438</v>
      </c>
      <c r="ZE4">
        <v>0</v>
      </c>
      <c r="ZF4">
        <v>0</v>
      </c>
      <c r="ZG4">
        <v>0</v>
      </c>
      <c r="ZH4">
        <v>0</v>
      </c>
      <c r="ZI4">
        <v>0</v>
      </c>
      <c r="ZJ4">
        <v>33094.69</v>
      </c>
      <c r="ZK4">
        <v>1112000990</v>
      </c>
      <c r="ZL4" t="s">
        <v>438</v>
      </c>
      <c r="ZM4">
        <v>0</v>
      </c>
      <c r="ZN4">
        <v>0</v>
      </c>
      <c r="ZO4">
        <v>0</v>
      </c>
      <c r="ZP4">
        <v>0</v>
      </c>
      <c r="ZQ4">
        <v>0</v>
      </c>
      <c r="ZR4">
        <v>33094.69</v>
      </c>
      <c r="ZS4">
        <v>1112000990</v>
      </c>
      <c r="ZT4" t="s">
        <v>438</v>
      </c>
      <c r="ZU4">
        <v>0</v>
      </c>
      <c r="ZV4">
        <v>0</v>
      </c>
      <c r="ZW4">
        <v>0</v>
      </c>
      <c r="ZX4">
        <v>0</v>
      </c>
      <c r="ZY4">
        <v>0</v>
      </c>
      <c r="ZZ4">
        <v>33094.69</v>
      </c>
      <c r="AAA4">
        <v>1112000990</v>
      </c>
      <c r="AAB4" t="s">
        <v>438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33094.69</v>
      </c>
      <c r="AAI4">
        <v>1112000990</v>
      </c>
      <c r="AAJ4" t="s">
        <v>438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33094.69</v>
      </c>
      <c r="AAQ4">
        <v>1112000990</v>
      </c>
      <c r="AAR4" t="s">
        <v>438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33094.69</v>
      </c>
      <c r="AAY4">
        <v>1112000990</v>
      </c>
      <c r="AAZ4" t="s">
        <v>438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33094.69</v>
      </c>
      <c r="ABG4">
        <v>1112000990</v>
      </c>
      <c r="ABH4" t="s">
        <v>438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33094.69</v>
      </c>
      <c r="ABO4">
        <v>1112000990</v>
      </c>
      <c r="ABP4" t="s">
        <v>438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33094.69</v>
      </c>
      <c r="ABW4">
        <v>1112000990</v>
      </c>
      <c r="ABX4" t="s">
        <v>438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33094.69</v>
      </c>
      <c r="ACE4">
        <v>1112000990</v>
      </c>
      <c r="ACF4" t="s">
        <v>438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33094.69</v>
      </c>
      <c r="ACM4">
        <v>1112000990</v>
      </c>
      <c r="ACN4" t="s">
        <v>438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33094.69</v>
      </c>
      <c r="ACU4">
        <v>1112000990</v>
      </c>
      <c r="ACV4" t="s">
        <v>438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33094.69</v>
      </c>
      <c r="ADC4">
        <v>1112000990</v>
      </c>
      <c r="ADD4" t="s">
        <v>438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33094.69</v>
      </c>
      <c r="ADK4">
        <v>1112000990</v>
      </c>
      <c r="ADL4" t="s">
        <v>438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33094.69</v>
      </c>
      <c r="ADS4">
        <v>1112000990</v>
      </c>
      <c r="ADT4" t="s">
        <v>438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33094.69</v>
      </c>
      <c r="AEA4">
        <v>1112000990</v>
      </c>
      <c r="AEB4" t="s">
        <v>438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33094.69</v>
      </c>
      <c r="AEI4">
        <v>1112000990</v>
      </c>
      <c r="AEJ4" t="s">
        <v>438</v>
      </c>
      <c r="AEK4">
        <v>0</v>
      </c>
      <c r="AEL4">
        <v>0</v>
      </c>
      <c r="AEM4">
        <v>0</v>
      </c>
      <c r="AEN4">
        <v>0</v>
      </c>
      <c r="AEO4">
        <v>0</v>
      </c>
      <c r="AEP4">
        <v>33094.69</v>
      </c>
      <c r="AEQ4">
        <v>1112000990</v>
      </c>
      <c r="AER4" t="s">
        <v>438</v>
      </c>
      <c r="AES4">
        <v>0</v>
      </c>
      <c r="AET4">
        <v>0</v>
      </c>
      <c r="AEU4">
        <v>0</v>
      </c>
      <c r="AEV4">
        <v>0</v>
      </c>
      <c r="AEW4">
        <v>0</v>
      </c>
      <c r="AEX4">
        <v>33094.69</v>
      </c>
      <c r="AEY4">
        <v>1112000990</v>
      </c>
      <c r="AEZ4" t="s">
        <v>438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33094.69</v>
      </c>
      <c r="AFG4">
        <v>1112000990</v>
      </c>
      <c r="AFH4" t="s">
        <v>438</v>
      </c>
      <c r="AFI4">
        <v>0</v>
      </c>
      <c r="AFJ4">
        <v>0</v>
      </c>
      <c r="AFK4">
        <v>0</v>
      </c>
      <c r="AFL4">
        <v>0</v>
      </c>
      <c r="AFM4">
        <v>0</v>
      </c>
      <c r="AFN4">
        <v>33094.69</v>
      </c>
      <c r="AFO4">
        <v>1112000990</v>
      </c>
      <c r="AFP4" t="s">
        <v>438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33094.69</v>
      </c>
      <c r="AFW4">
        <v>1112000990</v>
      </c>
      <c r="AFX4" t="s">
        <v>438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33094.69</v>
      </c>
      <c r="AGE4">
        <v>1112000990</v>
      </c>
      <c r="AGF4" t="s">
        <v>438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33094.69</v>
      </c>
      <c r="AGM4">
        <v>1112000990</v>
      </c>
      <c r="AGN4" t="s">
        <v>438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33094.69</v>
      </c>
      <c r="AGU4">
        <v>1112000990</v>
      </c>
      <c r="AGV4" t="s">
        <v>438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33094.69</v>
      </c>
      <c r="AHC4">
        <v>1112000990</v>
      </c>
      <c r="AHD4" t="s">
        <v>438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33094.69</v>
      </c>
      <c r="AHK4">
        <v>1112000990</v>
      </c>
      <c r="AHL4" t="s">
        <v>438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33094.69</v>
      </c>
      <c r="AHS4">
        <v>1112000990</v>
      </c>
      <c r="AHT4" t="s">
        <v>438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33094.69</v>
      </c>
      <c r="AIA4">
        <v>1112000990</v>
      </c>
      <c r="AIB4" t="s">
        <v>438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33094.69</v>
      </c>
      <c r="AII4">
        <v>1112000990</v>
      </c>
      <c r="AIJ4" t="s">
        <v>438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33094.69</v>
      </c>
      <c r="AIQ4">
        <v>1112000990</v>
      </c>
      <c r="AIR4" t="s">
        <v>438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33094.69</v>
      </c>
      <c r="AIY4">
        <v>1112000990</v>
      </c>
      <c r="AIZ4" t="s">
        <v>438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33094.69</v>
      </c>
      <c r="AJG4">
        <v>1112000990</v>
      </c>
      <c r="AJH4" t="s">
        <v>438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33094.69</v>
      </c>
      <c r="AJO4">
        <v>1112000990</v>
      </c>
      <c r="AJP4" t="s">
        <v>438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33094.69</v>
      </c>
      <c r="AJW4">
        <v>1112000990</v>
      </c>
      <c r="AJX4" t="s">
        <v>438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33094.69</v>
      </c>
      <c r="AKE4">
        <v>1112000990</v>
      </c>
      <c r="AKF4" t="s">
        <v>438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33094.69</v>
      </c>
      <c r="AKM4">
        <v>1112000990</v>
      </c>
      <c r="AKN4" t="s">
        <v>438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33094.69</v>
      </c>
      <c r="AKU4">
        <v>1112000990</v>
      </c>
      <c r="AKV4" t="s">
        <v>438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33094.69</v>
      </c>
      <c r="ALC4">
        <v>1112000990</v>
      </c>
      <c r="ALD4" t="s">
        <v>438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33094.69</v>
      </c>
      <c r="ALK4">
        <v>1112000990</v>
      </c>
      <c r="ALL4" t="s">
        <v>438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33094.69</v>
      </c>
      <c r="ALS4">
        <v>1112000990</v>
      </c>
      <c r="ALT4" t="s">
        <v>438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33094.69</v>
      </c>
      <c r="AMA4">
        <v>1112000990</v>
      </c>
      <c r="AMB4" t="s">
        <v>438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33094.69</v>
      </c>
      <c r="AMI4">
        <v>1112000990</v>
      </c>
      <c r="AMJ4" t="s">
        <v>438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33094.69</v>
      </c>
      <c r="AMQ4">
        <v>1112000990</v>
      </c>
      <c r="AMR4" t="s">
        <v>438</v>
      </c>
      <c r="AMS4">
        <v>0</v>
      </c>
      <c r="AMT4">
        <v>0</v>
      </c>
      <c r="AMU4">
        <v>0</v>
      </c>
      <c r="AMV4">
        <v>0</v>
      </c>
      <c r="AMW4">
        <v>0</v>
      </c>
      <c r="AMX4">
        <v>33094.69</v>
      </c>
      <c r="AMY4">
        <v>1112000990</v>
      </c>
      <c r="AMZ4" t="s">
        <v>438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33094.69</v>
      </c>
      <c r="ANG4">
        <v>1112000990</v>
      </c>
      <c r="ANH4" t="s">
        <v>438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33094.69</v>
      </c>
      <c r="ANO4">
        <v>1112000990</v>
      </c>
      <c r="ANP4" t="s">
        <v>438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33094.69</v>
      </c>
      <c r="ANW4">
        <v>1112000990</v>
      </c>
      <c r="ANX4" t="s">
        <v>438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33094.69</v>
      </c>
      <c r="AOE4">
        <v>1112000990</v>
      </c>
      <c r="AOF4" t="s">
        <v>438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33094.69</v>
      </c>
      <c r="AOM4">
        <v>1112000990</v>
      </c>
      <c r="AON4" t="s">
        <v>438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33094.69</v>
      </c>
      <c r="AOU4">
        <v>1112000990</v>
      </c>
      <c r="AOV4" t="s">
        <v>438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33094.69</v>
      </c>
      <c r="APC4">
        <v>1112000990</v>
      </c>
      <c r="APD4" t="s">
        <v>438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33094.69</v>
      </c>
      <c r="APK4">
        <v>1112000990</v>
      </c>
      <c r="APL4" t="s">
        <v>438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33094.69</v>
      </c>
      <c r="APS4">
        <v>1112000990</v>
      </c>
      <c r="APT4" t="s">
        <v>438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33094.69</v>
      </c>
      <c r="AQA4">
        <v>1112000990</v>
      </c>
      <c r="AQB4" t="s">
        <v>438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33094.69</v>
      </c>
      <c r="AQI4">
        <v>1112000990</v>
      </c>
      <c r="AQJ4" t="s">
        <v>438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33094.69</v>
      </c>
      <c r="AQQ4">
        <v>1112000990</v>
      </c>
      <c r="AQR4" t="s">
        <v>438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33094.69</v>
      </c>
      <c r="AQY4">
        <v>1112000990</v>
      </c>
      <c r="AQZ4" t="s">
        <v>438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33094.69</v>
      </c>
      <c r="ARG4">
        <v>1112000990</v>
      </c>
      <c r="ARH4" t="s">
        <v>438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33094.69</v>
      </c>
      <c r="ARO4">
        <v>1112000990</v>
      </c>
      <c r="ARP4" t="s">
        <v>438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33094.69</v>
      </c>
      <c r="ARW4">
        <v>1112000990</v>
      </c>
      <c r="ARX4" t="s">
        <v>438</v>
      </c>
      <c r="ARY4">
        <v>0</v>
      </c>
      <c r="ARZ4">
        <v>0</v>
      </c>
      <c r="ASA4">
        <v>0</v>
      </c>
      <c r="ASB4">
        <v>0</v>
      </c>
      <c r="ASC4">
        <v>0</v>
      </c>
      <c r="ASD4">
        <v>33094.69</v>
      </c>
      <c r="ASE4">
        <v>1112000990</v>
      </c>
      <c r="ASF4" t="s">
        <v>438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33094.69</v>
      </c>
      <c r="ASM4">
        <v>1112000990</v>
      </c>
      <c r="ASN4" t="s">
        <v>438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33094.69</v>
      </c>
      <c r="ASU4">
        <v>1112000990</v>
      </c>
      <c r="ASV4" t="s">
        <v>438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33094.69</v>
      </c>
      <c r="ATC4">
        <v>1112000990</v>
      </c>
      <c r="ATD4" t="s">
        <v>438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33094.69</v>
      </c>
      <c r="ATK4">
        <v>1112000990</v>
      </c>
      <c r="ATL4" t="s">
        <v>438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33094.69</v>
      </c>
      <c r="ATS4">
        <v>1112000990</v>
      </c>
      <c r="ATT4" t="s">
        <v>438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33094.69</v>
      </c>
      <c r="AUA4">
        <v>1112000990</v>
      </c>
      <c r="AUB4" t="s">
        <v>438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33094.69</v>
      </c>
      <c r="AUI4">
        <v>1112000990</v>
      </c>
      <c r="AUJ4" t="s">
        <v>438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33094.69</v>
      </c>
      <c r="AUQ4">
        <v>1112000990</v>
      </c>
      <c r="AUR4" t="s">
        <v>438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33094.69</v>
      </c>
      <c r="AUY4">
        <v>1112000990</v>
      </c>
      <c r="AUZ4" t="s">
        <v>438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33094.69</v>
      </c>
      <c r="AVG4">
        <v>1112000990</v>
      </c>
      <c r="AVH4" t="s">
        <v>438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33094.69</v>
      </c>
      <c r="AVO4">
        <v>1112000990</v>
      </c>
      <c r="AVP4" t="s">
        <v>438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33094.69</v>
      </c>
      <c r="AVW4">
        <v>1112000990</v>
      </c>
      <c r="AVX4" t="s">
        <v>438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33094.69</v>
      </c>
      <c r="AWE4">
        <v>1112000990</v>
      </c>
      <c r="AWF4" t="s">
        <v>438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33094.69</v>
      </c>
      <c r="AWM4">
        <v>1112000990</v>
      </c>
      <c r="AWN4" t="s">
        <v>438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33094.69</v>
      </c>
      <c r="AWU4">
        <v>1112000990</v>
      </c>
      <c r="AWV4" t="s">
        <v>438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33094.69</v>
      </c>
      <c r="AXC4">
        <v>1112000990</v>
      </c>
      <c r="AXD4" t="s">
        <v>438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33094.69</v>
      </c>
      <c r="AXK4">
        <v>1112000990</v>
      </c>
      <c r="AXL4" t="s">
        <v>438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33094.69</v>
      </c>
      <c r="AXS4">
        <v>1112000990</v>
      </c>
      <c r="AXT4" t="s">
        <v>438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33094.69</v>
      </c>
      <c r="AYA4">
        <v>1112000990</v>
      </c>
      <c r="AYB4" t="s">
        <v>438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33094.69</v>
      </c>
      <c r="AYI4">
        <v>1112000990</v>
      </c>
      <c r="AYJ4" t="s">
        <v>438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33094.69</v>
      </c>
      <c r="AYQ4">
        <v>1112000990</v>
      </c>
      <c r="AYR4" t="s">
        <v>438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33094.69</v>
      </c>
      <c r="AYY4">
        <v>1112000990</v>
      </c>
      <c r="AYZ4" t="s">
        <v>438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33094.69</v>
      </c>
      <c r="AZG4">
        <v>1112000990</v>
      </c>
      <c r="AZH4" t="s">
        <v>438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33094.69</v>
      </c>
      <c r="AZO4">
        <v>1112000990</v>
      </c>
      <c r="AZP4" t="s">
        <v>438</v>
      </c>
      <c r="AZQ4">
        <v>0</v>
      </c>
      <c r="AZR4">
        <v>0</v>
      </c>
      <c r="AZS4">
        <v>0</v>
      </c>
      <c r="AZT4">
        <v>0</v>
      </c>
      <c r="AZU4">
        <v>0</v>
      </c>
      <c r="AZV4">
        <v>33094.69</v>
      </c>
      <c r="AZW4">
        <v>1112000990</v>
      </c>
      <c r="AZX4" t="s">
        <v>438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33094.69</v>
      </c>
      <c r="BAE4">
        <v>1112000990</v>
      </c>
      <c r="BAF4" t="s">
        <v>438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33094.69</v>
      </c>
      <c r="BAM4">
        <v>1112000990</v>
      </c>
      <c r="BAN4" t="s">
        <v>438</v>
      </c>
      <c r="BAO4">
        <v>0</v>
      </c>
      <c r="BAP4">
        <v>0</v>
      </c>
      <c r="BAQ4">
        <v>0</v>
      </c>
      <c r="BAR4">
        <v>0</v>
      </c>
      <c r="BAS4">
        <v>0</v>
      </c>
      <c r="BAT4">
        <v>33094.69</v>
      </c>
      <c r="BAU4">
        <v>1112000990</v>
      </c>
      <c r="BAV4" t="s">
        <v>438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33094.69</v>
      </c>
      <c r="BBC4">
        <v>1112000990</v>
      </c>
      <c r="BBD4" t="s">
        <v>438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33094.69</v>
      </c>
      <c r="BBK4">
        <v>1112000990</v>
      </c>
      <c r="BBL4" t="s">
        <v>438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33094.69</v>
      </c>
      <c r="BBS4">
        <v>1112000990</v>
      </c>
      <c r="BBT4" t="s">
        <v>438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33094.69</v>
      </c>
      <c r="BCA4">
        <v>1112000990</v>
      </c>
      <c r="BCB4" t="s">
        <v>438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33094.69</v>
      </c>
      <c r="BCI4">
        <v>1112000990</v>
      </c>
      <c r="BCJ4" t="s">
        <v>438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33094.69</v>
      </c>
      <c r="BCQ4">
        <v>1112000990</v>
      </c>
      <c r="BCR4" t="s">
        <v>438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33094.69</v>
      </c>
      <c r="BCY4">
        <v>1112000990</v>
      </c>
      <c r="BCZ4" t="s">
        <v>438</v>
      </c>
      <c r="BDA4">
        <v>0</v>
      </c>
      <c r="BDB4">
        <v>0</v>
      </c>
      <c r="BDC4">
        <v>0</v>
      </c>
      <c r="BDD4">
        <v>0</v>
      </c>
      <c r="BDE4">
        <v>0</v>
      </c>
      <c r="BDF4">
        <v>33094.69</v>
      </c>
      <c r="BDG4">
        <v>1112000990</v>
      </c>
      <c r="BDH4" t="s">
        <v>438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33094.69</v>
      </c>
      <c r="BDO4">
        <v>1112000990</v>
      </c>
      <c r="BDP4" t="s">
        <v>438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33094.69</v>
      </c>
      <c r="BDW4">
        <v>1112000990</v>
      </c>
      <c r="BDX4" t="s">
        <v>438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33094.69</v>
      </c>
      <c r="BEE4">
        <v>1112000990</v>
      </c>
      <c r="BEF4" t="s">
        <v>438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33094.69</v>
      </c>
      <c r="BEM4">
        <v>1112000990</v>
      </c>
      <c r="BEN4" t="s">
        <v>438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33094.69</v>
      </c>
      <c r="BEU4">
        <v>1112000990</v>
      </c>
      <c r="BEV4" t="s">
        <v>438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33094.69</v>
      </c>
      <c r="BFC4">
        <v>1112000990</v>
      </c>
      <c r="BFD4" t="s">
        <v>438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33094.69</v>
      </c>
      <c r="BFK4">
        <v>1112000990</v>
      </c>
      <c r="BFL4" t="s">
        <v>438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33094.69</v>
      </c>
      <c r="BFS4">
        <v>1112000990</v>
      </c>
      <c r="BFT4" t="s">
        <v>438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33094.69</v>
      </c>
      <c r="BGA4">
        <v>1112000990</v>
      </c>
      <c r="BGB4" t="s">
        <v>438</v>
      </c>
      <c r="BGC4">
        <v>0</v>
      </c>
      <c r="BGD4">
        <v>0</v>
      </c>
      <c r="BGE4">
        <v>0</v>
      </c>
      <c r="BGF4">
        <v>0</v>
      </c>
      <c r="BGG4">
        <v>0</v>
      </c>
      <c r="BGH4">
        <v>33094.69</v>
      </c>
      <c r="BGI4">
        <v>1112000990</v>
      </c>
      <c r="BGJ4" t="s">
        <v>438</v>
      </c>
      <c r="BGK4">
        <v>0</v>
      </c>
      <c r="BGL4">
        <v>0</v>
      </c>
      <c r="BGM4">
        <v>0</v>
      </c>
      <c r="BGN4">
        <v>0</v>
      </c>
      <c r="BGO4">
        <v>0</v>
      </c>
      <c r="BGP4">
        <v>33094.69</v>
      </c>
      <c r="BGQ4">
        <v>1112000990</v>
      </c>
      <c r="BGR4" t="s">
        <v>438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33094.69</v>
      </c>
      <c r="BGY4">
        <v>1112000990</v>
      </c>
      <c r="BGZ4" t="s">
        <v>438</v>
      </c>
      <c r="BHA4">
        <v>0</v>
      </c>
      <c r="BHB4">
        <v>0</v>
      </c>
      <c r="BHC4">
        <v>0</v>
      </c>
      <c r="BHD4">
        <v>0</v>
      </c>
      <c r="BHE4">
        <v>0</v>
      </c>
      <c r="BHF4">
        <v>33094.69</v>
      </c>
      <c r="BHG4">
        <v>1112000990</v>
      </c>
      <c r="BHH4" t="s">
        <v>438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33094.69</v>
      </c>
      <c r="BHO4">
        <v>1112000990</v>
      </c>
      <c r="BHP4" t="s">
        <v>438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33094.69</v>
      </c>
      <c r="BHW4">
        <v>1112000990</v>
      </c>
      <c r="BHX4" t="s">
        <v>438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33094.69</v>
      </c>
      <c r="BIE4">
        <v>1112000990</v>
      </c>
      <c r="BIF4" t="s">
        <v>438</v>
      </c>
      <c r="BIG4">
        <v>0</v>
      </c>
      <c r="BIH4">
        <v>0</v>
      </c>
      <c r="BII4">
        <v>0</v>
      </c>
      <c r="BIJ4">
        <v>0</v>
      </c>
      <c r="BIK4">
        <v>0</v>
      </c>
      <c r="BIL4">
        <v>33094.69</v>
      </c>
      <c r="BIM4">
        <v>1112000990</v>
      </c>
      <c r="BIN4" t="s">
        <v>438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33094.69</v>
      </c>
      <c r="BIU4">
        <v>1112000990</v>
      </c>
      <c r="BIV4" t="s">
        <v>438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33094.69</v>
      </c>
      <c r="BJC4">
        <v>1112000990</v>
      </c>
      <c r="BJD4" t="s">
        <v>438</v>
      </c>
      <c r="BJE4">
        <v>0</v>
      </c>
      <c r="BJF4">
        <v>0</v>
      </c>
      <c r="BJG4">
        <v>0</v>
      </c>
      <c r="BJH4">
        <v>0</v>
      </c>
      <c r="BJI4">
        <v>0</v>
      </c>
      <c r="BJJ4">
        <v>33094.69</v>
      </c>
      <c r="BJK4">
        <v>1112000990</v>
      </c>
      <c r="BJL4" t="s">
        <v>438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33094.69</v>
      </c>
      <c r="BJS4">
        <v>1112000990</v>
      </c>
      <c r="BJT4" t="s">
        <v>438</v>
      </c>
      <c r="BJU4">
        <v>0</v>
      </c>
      <c r="BJV4">
        <v>0</v>
      </c>
      <c r="BJW4">
        <v>0</v>
      </c>
      <c r="BJX4">
        <v>0</v>
      </c>
      <c r="BJY4">
        <v>0</v>
      </c>
      <c r="BJZ4">
        <v>33094.69</v>
      </c>
      <c r="BKA4">
        <v>1112000990</v>
      </c>
      <c r="BKB4" t="s">
        <v>438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33094.69</v>
      </c>
      <c r="BKI4">
        <v>1112000990</v>
      </c>
      <c r="BKJ4" t="s">
        <v>438</v>
      </c>
      <c r="BKK4">
        <v>0</v>
      </c>
      <c r="BKL4">
        <v>0</v>
      </c>
      <c r="BKM4">
        <v>0</v>
      </c>
      <c r="BKN4">
        <v>0</v>
      </c>
      <c r="BKO4">
        <v>0</v>
      </c>
      <c r="BKP4">
        <v>33094.69</v>
      </c>
      <c r="BKQ4">
        <v>1112000990</v>
      </c>
      <c r="BKR4" t="s">
        <v>438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33094.69</v>
      </c>
      <c r="BKY4">
        <v>1112000990</v>
      </c>
      <c r="BKZ4" t="s">
        <v>438</v>
      </c>
      <c r="BLA4">
        <v>0</v>
      </c>
      <c r="BLB4">
        <v>0</v>
      </c>
      <c r="BLC4">
        <v>0</v>
      </c>
      <c r="BLD4">
        <v>0</v>
      </c>
      <c r="BLE4">
        <v>0</v>
      </c>
      <c r="BLF4">
        <v>33094.69</v>
      </c>
      <c r="BLG4">
        <v>1112000990</v>
      </c>
      <c r="BLH4" t="s">
        <v>438</v>
      </c>
      <c r="BLI4">
        <v>0</v>
      </c>
      <c r="BLJ4">
        <v>0</v>
      </c>
      <c r="BLK4">
        <v>0</v>
      </c>
      <c r="BLL4">
        <v>0</v>
      </c>
      <c r="BLM4">
        <v>0</v>
      </c>
      <c r="BLN4">
        <v>33094.69</v>
      </c>
      <c r="BLO4">
        <v>1112000990</v>
      </c>
      <c r="BLP4" t="s">
        <v>438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33094.69</v>
      </c>
      <c r="BLW4">
        <v>1112000990</v>
      </c>
      <c r="BLX4" t="s">
        <v>438</v>
      </c>
      <c r="BLY4">
        <v>0</v>
      </c>
      <c r="BLZ4">
        <v>0</v>
      </c>
      <c r="BMA4">
        <v>0</v>
      </c>
      <c r="BMB4">
        <v>0</v>
      </c>
      <c r="BMC4">
        <v>0</v>
      </c>
      <c r="BMD4">
        <v>33094.69</v>
      </c>
      <c r="BME4">
        <v>1112000990</v>
      </c>
      <c r="BMF4" t="s">
        <v>438</v>
      </c>
      <c r="BMG4">
        <v>0</v>
      </c>
      <c r="BMH4">
        <v>0</v>
      </c>
      <c r="BMI4">
        <v>0</v>
      </c>
      <c r="BMJ4">
        <v>0</v>
      </c>
      <c r="BMK4">
        <v>0</v>
      </c>
      <c r="BML4">
        <v>33094.69</v>
      </c>
      <c r="BMM4">
        <v>1112000990</v>
      </c>
      <c r="BMN4" t="s">
        <v>438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33094.69</v>
      </c>
      <c r="BMU4">
        <v>1112000990</v>
      </c>
      <c r="BMV4" t="s">
        <v>438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33094.69</v>
      </c>
      <c r="BNC4">
        <v>1112000990</v>
      </c>
      <c r="BND4" t="s">
        <v>438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33094.69</v>
      </c>
      <c r="BNK4">
        <v>1112000990</v>
      </c>
      <c r="BNL4" t="s">
        <v>438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33094.69</v>
      </c>
      <c r="BNS4">
        <v>1112000990</v>
      </c>
      <c r="BNT4" t="s">
        <v>438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33094.69</v>
      </c>
      <c r="BOA4">
        <v>1112000990</v>
      </c>
      <c r="BOB4" t="s">
        <v>438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33094.69</v>
      </c>
      <c r="BOI4">
        <v>1112000990</v>
      </c>
      <c r="BOJ4" t="s">
        <v>438</v>
      </c>
      <c r="BOK4">
        <v>0</v>
      </c>
      <c r="BOL4">
        <v>0</v>
      </c>
      <c r="BOM4">
        <v>0</v>
      </c>
      <c r="BON4">
        <v>0</v>
      </c>
      <c r="BOO4">
        <v>0</v>
      </c>
      <c r="BOP4">
        <v>33094.69</v>
      </c>
      <c r="BOQ4">
        <v>1112000990</v>
      </c>
      <c r="BOR4" t="s">
        <v>438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33094.69</v>
      </c>
      <c r="BOY4">
        <v>1112000990</v>
      </c>
      <c r="BOZ4" t="s">
        <v>438</v>
      </c>
      <c r="BPA4">
        <v>0</v>
      </c>
      <c r="BPB4">
        <v>0</v>
      </c>
      <c r="BPC4">
        <v>0</v>
      </c>
      <c r="BPD4">
        <v>0</v>
      </c>
      <c r="BPE4">
        <v>0</v>
      </c>
      <c r="BPF4">
        <v>33094.69</v>
      </c>
      <c r="BPG4">
        <v>1112000990</v>
      </c>
      <c r="BPH4" t="s">
        <v>438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33094.69</v>
      </c>
      <c r="BPO4">
        <v>1112000990</v>
      </c>
      <c r="BPP4" t="s">
        <v>438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33094.69</v>
      </c>
      <c r="BPW4">
        <v>1112000990</v>
      </c>
      <c r="BPX4" t="s">
        <v>438</v>
      </c>
      <c r="BPY4">
        <v>0</v>
      </c>
      <c r="BPZ4">
        <v>0</v>
      </c>
      <c r="BQA4">
        <v>0</v>
      </c>
      <c r="BQB4">
        <v>0</v>
      </c>
      <c r="BQC4">
        <v>0</v>
      </c>
      <c r="BQD4">
        <v>33094.69</v>
      </c>
      <c r="BQE4">
        <v>1112000990</v>
      </c>
      <c r="BQF4" t="s">
        <v>438</v>
      </c>
      <c r="BQG4">
        <v>0</v>
      </c>
      <c r="BQH4">
        <v>0</v>
      </c>
      <c r="BQI4">
        <v>0</v>
      </c>
      <c r="BQJ4">
        <v>0</v>
      </c>
      <c r="BQK4">
        <v>0</v>
      </c>
      <c r="BQL4">
        <v>33094.69</v>
      </c>
      <c r="BQM4">
        <v>1112000990</v>
      </c>
      <c r="BQN4" t="s">
        <v>438</v>
      </c>
      <c r="BQO4">
        <v>0</v>
      </c>
      <c r="BQP4">
        <v>0</v>
      </c>
      <c r="BQQ4">
        <v>0</v>
      </c>
      <c r="BQR4">
        <v>0</v>
      </c>
      <c r="BQS4">
        <v>0</v>
      </c>
      <c r="BQT4">
        <v>33094.69</v>
      </c>
      <c r="BQU4">
        <v>1112000990</v>
      </c>
      <c r="BQV4" t="s">
        <v>438</v>
      </c>
      <c r="BQW4">
        <v>0</v>
      </c>
      <c r="BQX4">
        <v>0</v>
      </c>
      <c r="BQY4">
        <v>0</v>
      </c>
      <c r="BQZ4">
        <v>0</v>
      </c>
      <c r="BRA4">
        <v>0</v>
      </c>
      <c r="BRB4">
        <v>33094.69</v>
      </c>
      <c r="BRC4">
        <v>1112000990</v>
      </c>
      <c r="BRD4" t="s">
        <v>438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33094.69</v>
      </c>
      <c r="BRK4">
        <v>1112000990</v>
      </c>
      <c r="BRL4" t="s">
        <v>438</v>
      </c>
      <c r="BRM4">
        <v>0</v>
      </c>
      <c r="BRN4">
        <v>0</v>
      </c>
      <c r="BRO4">
        <v>0</v>
      </c>
      <c r="BRP4">
        <v>0</v>
      </c>
      <c r="BRQ4">
        <v>0</v>
      </c>
      <c r="BRR4">
        <v>33094.69</v>
      </c>
      <c r="BRS4">
        <v>1112000990</v>
      </c>
      <c r="BRT4" t="s">
        <v>438</v>
      </c>
      <c r="BRU4">
        <v>0</v>
      </c>
      <c r="BRV4">
        <v>0</v>
      </c>
      <c r="BRW4">
        <v>0</v>
      </c>
      <c r="BRX4">
        <v>0</v>
      </c>
      <c r="BRY4">
        <v>0</v>
      </c>
      <c r="BRZ4">
        <v>33094.69</v>
      </c>
      <c r="BSA4">
        <v>1112000990</v>
      </c>
      <c r="BSB4" t="s">
        <v>438</v>
      </c>
      <c r="BSC4">
        <v>0</v>
      </c>
      <c r="BSD4">
        <v>0</v>
      </c>
      <c r="BSE4">
        <v>0</v>
      </c>
      <c r="BSF4">
        <v>0</v>
      </c>
      <c r="BSG4">
        <v>0</v>
      </c>
      <c r="BSH4">
        <v>33094.69</v>
      </c>
      <c r="BSI4">
        <v>1112000990</v>
      </c>
      <c r="BSJ4" t="s">
        <v>438</v>
      </c>
      <c r="BSK4">
        <v>0</v>
      </c>
      <c r="BSL4">
        <v>0</v>
      </c>
      <c r="BSM4">
        <v>0</v>
      </c>
      <c r="BSN4">
        <v>0</v>
      </c>
      <c r="BSO4">
        <v>0</v>
      </c>
      <c r="BSP4">
        <v>33094.69</v>
      </c>
      <c r="BSQ4">
        <v>1112000990</v>
      </c>
      <c r="BSR4" t="s">
        <v>438</v>
      </c>
      <c r="BSS4">
        <v>0</v>
      </c>
      <c r="BST4">
        <v>0</v>
      </c>
      <c r="BSU4">
        <v>0</v>
      </c>
      <c r="BSV4">
        <v>0</v>
      </c>
      <c r="BSW4">
        <v>0</v>
      </c>
      <c r="BSX4">
        <v>33094.69</v>
      </c>
      <c r="BSY4">
        <v>1112000990</v>
      </c>
      <c r="BSZ4" t="s">
        <v>438</v>
      </c>
      <c r="BTA4">
        <v>0</v>
      </c>
      <c r="BTB4">
        <v>0</v>
      </c>
      <c r="BTC4">
        <v>0</v>
      </c>
      <c r="BTD4">
        <v>0</v>
      </c>
      <c r="BTE4">
        <v>0</v>
      </c>
      <c r="BTF4">
        <v>33094.69</v>
      </c>
      <c r="BTG4">
        <v>1112000990</v>
      </c>
      <c r="BTH4" t="s">
        <v>438</v>
      </c>
      <c r="BTI4">
        <v>0</v>
      </c>
      <c r="BTJ4">
        <v>0</v>
      </c>
      <c r="BTK4">
        <v>0</v>
      </c>
      <c r="BTL4">
        <v>0</v>
      </c>
      <c r="BTM4">
        <v>0</v>
      </c>
      <c r="BTN4">
        <v>33094.69</v>
      </c>
      <c r="BTO4">
        <v>1112000990</v>
      </c>
      <c r="BTP4" t="s">
        <v>438</v>
      </c>
      <c r="BTQ4">
        <v>0</v>
      </c>
      <c r="BTR4">
        <v>0</v>
      </c>
      <c r="BTS4">
        <v>0</v>
      </c>
      <c r="BTT4">
        <v>0</v>
      </c>
      <c r="BTU4">
        <v>0</v>
      </c>
      <c r="BTV4">
        <v>33094.69</v>
      </c>
      <c r="BTW4">
        <v>1112000990</v>
      </c>
      <c r="BTX4" t="s">
        <v>438</v>
      </c>
      <c r="BTY4">
        <v>0</v>
      </c>
      <c r="BTZ4">
        <v>0</v>
      </c>
      <c r="BUA4">
        <v>0</v>
      </c>
      <c r="BUB4">
        <v>0</v>
      </c>
      <c r="BUC4">
        <v>0</v>
      </c>
      <c r="BUD4">
        <v>33094.69</v>
      </c>
      <c r="BUE4">
        <v>1112000990</v>
      </c>
      <c r="BUF4" t="s">
        <v>438</v>
      </c>
      <c r="BUG4">
        <v>0</v>
      </c>
      <c r="BUH4">
        <v>0</v>
      </c>
      <c r="BUI4">
        <v>0</v>
      </c>
      <c r="BUJ4">
        <v>0</v>
      </c>
      <c r="BUK4">
        <v>0</v>
      </c>
      <c r="BUL4">
        <v>33094.69</v>
      </c>
      <c r="BUM4">
        <v>1112000990</v>
      </c>
      <c r="BUN4" t="s">
        <v>438</v>
      </c>
      <c r="BUO4">
        <v>0</v>
      </c>
      <c r="BUP4">
        <v>0</v>
      </c>
      <c r="BUQ4">
        <v>0</v>
      </c>
      <c r="BUR4">
        <v>0</v>
      </c>
      <c r="BUS4">
        <v>0</v>
      </c>
      <c r="BUT4">
        <v>33094.69</v>
      </c>
      <c r="BUU4">
        <v>1112000990</v>
      </c>
      <c r="BUV4" t="s">
        <v>438</v>
      </c>
      <c r="BUW4">
        <v>0</v>
      </c>
      <c r="BUX4">
        <v>0</v>
      </c>
      <c r="BUY4">
        <v>0</v>
      </c>
      <c r="BUZ4">
        <v>0</v>
      </c>
      <c r="BVA4">
        <v>0</v>
      </c>
      <c r="BVB4">
        <v>33094.69</v>
      </c>
      <c r="BVC4">
        <v>1112000990</v>
      </c>
      <c r="BVD4" t="s">
        <v>438</v>
      </c>
      <c r="BVE4">
        <v>0</v>
      </c>
      <c r="BVF4">
        <v>0</v>
      </c>
      <c r="BVG4">
        <v>0</v>
      </c>
      <c r="BVH4">
        <v>0</v>
      </c>
      <c r="BVI4">
        <v>0</v>
      </c>
      <c r="BVJ4">
        <v>33094.69</v>
      </c>
      <c r="BVK4">
        <v>1112000990</v>
      </c>
      <c r="BVL4" t="s">
        <v>438</v>
      </c>
      <c r="BVM4">
        <v>0</v>
      </c>
      <c r="BVN4">
        <v>0</v>
      </c>
      <c r="BVO4">
        <v>0</v>
      </c>
      <c r="BVP4">
        <v>0</v>
      </c>
      <c r="BVQ4">
        <v>0</v>
      </c>
      <c r="BVR4">
        <v>33094.69</v>
      </c>
      <c r="BVS4">
        <v>1112000990</v>
      </c>
      <c r="BVT4" t="s">
        <v>438</v>
      </c>
      <c r="BVU4">
        <v>0</v>
      </c>
      <c r="BVV4">
        <v>0</v>
      </c>
      <c r="BVW4">
        <v>0</v>
      </c>
      <c r="BVX4">
        <v>0</v>
      </c>
      <c r="BVY4">
        <v>0</v>
      </c>
      <c r="BVZ4">
        <v>33094.69</v>
      </c>
      <c r="BWA4">
        <v>1112000990</v>
      </c>
      <c r="BWB4" t="s">
        <v>438</v>
      </c>
      <c r="BWC4">
        <v>0</v>
      </c>
      <c r="BWD4">
        <v>0</v>
      </c>
      <c r="BWE4">
        <v>0</v>
      </c>
      <c r="BWF4">
        <v>0</v>
      </c>
      <c r="BWG4">
        <v>0</v>
      </c>
      <c r="BWH4">
        <v>33094.69</v>
      </c>
      <c r="BWI4">
        <v>1112000990</v>
      </c>
      <c r="BWJ4" t="s">
        <v>438</v>
      </c>
      <c r="BWK4">
        <v>0</v>
      </c>
      <c r="BWL4">
        <v>0</v>
      </c>
      <c r="BWM4">
        <v>0</v>
      </c>
      <c r="BWN4">
        <v>0</v>
      </c>
      <c r="BWO4">
        <v>0</v>
      </c>
      <c r="BWP4">
        <v>33094.69</v>
      </c>
      <c r="BWQ4">
        <v>1112000990</v>
      </c>
      <c r="BWR4" t="s">
        <v>438</v>
      </c>
      <c r="BWS4">
        <v>0</v>
      </c>
      <c r="BWT4">
        <v>0</v>
      </c>
      <c r="BWU4">
        <v>0</v>
      </c>
      <c r="BWV4">
        <v>0</v>
      </c>
      <c r="BWW4">
        <v>0</v>
      </c>
      <c r="BWX4">
        <v>33094.69</v>
      </c>
      <c r="BWY4">
        <v>1112000990</v>
      </c>
      <c r="BWZ4" t="s">
        <v>438</v>
      </c>
      <c r="BXA4">
        <v>0</v>
      </c>
      <c r="BXB4">
        <v>0</v>
      </c>
      <c r="BXC4">
        <v>0</v>
      </c>
      <c r="BXD4">
        <v>0</v>
      </c>
      <c r="BXE4">
        <v>0</v>
      </c>
      <c r="BXF4">
        <v>33094.69</v>
      </c>
      <c r="BXG4">
        <v>1112000990</v>
      </c>
      <c r="BXH4" t="s">
        <v>438</v>
      </c>
      <c r="BXI4">
        <v>0</v>
      </c>
      <c r="BXJ4">
        <v>0</v>
      </c>
      <c r="BXK4">
        <v>0</v>
      </c>
      <c r="BXL4">
        <v>0</v>
      </c>
      <c r="BXM4">
        <v>0</v>
      </c>
      <c r="BXN4">
        <v>33094.69</v>
      </c>
      <c r="BXO4">
        <v>1112000990</v>
      </c>
      <c r="BXP4" t="s">
        <v>438</v>
      </c>
      <c r="BXQ4">
        <v>0</v>
      </c>
      <c r="BXR4">
        <v>0</v>
      </c>
      <c r="BXS4">
        <v>0</v>
      </c>
      <c r="BXT4">
        <v>0</v>
      </c>
      <c r="BXU4">
        <v>0</v>
      </c>
      <c r="BXV4">
        <v>33094.69</v>
      </c>
      <c r="BXW4">
        <v>1112000990</v>
      </c>
      <c r="BXX4" t="s">
        <v>438</v>
      </c>
      <c r="BXY4">
        <v>0</v>
      </c>
      <c r="BXZ4">
        <v>0</v>
      </c>
      <c r="BYA4">
        <v>0</v>
      </c>
      <c r="BYB4">
        <v>0</v>
      </c>
      <c r="BYC4">
        <v>0</v>
      </c>
      <c r="BYD4">
        <v>33094.69</v>
      </c>
      <c r="BYE4">
        <v>1112000990</v>
      </c>
      <c r="BYF4" t="s">
        <v>438</v>
      </c>
      <c r="BYG4">
        <v>0</v>
      </c>
      <c r="BYH4">
        <v>0</v>
      </c>
      <c r="BYI4">
        <v>0</v>
      </c>
      <c r="BYJ4">
        <v>0</v>
      </c>
      <c r="BYK4">
        <v>0</v>
      </c>
      <c r="BYL4">
        <v>33094.69</v>
      </c>
      <c r="BYM4">
        <v>1112000990</v>
      </c>
      <c r="BYN4" t="s">
        <v>438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33094.69</v>
      </c>
      <c r="BYU4">
        <v>1112000990</v>
      </c>
      <c r="BYV4" t="s">
        <v>438</v>
      </c>
      <c r="BYW4">
        <v>0</v>
      </c>
      <c r="BYX4">
        <v>0</v>
      </c>
      <c r="BYY4">
        <v>0</v>
      </c>
      <c r="BYZ4">
        <v>0</v>
      </c>
      <c r="BZA4">
        <v>0</v>
      </c>
      <c r="BZB4">
        <v>33094.69</v>
      </c>
      <c r="BZC4">
        <v>1112000990</v>
      </c>
      <c r="BZD4" t="s">
        <v>438</v>
      </c>
      <c r="BZE4">
        <v>0</v>
      </c>
      <c r="BZF4">
        <v>0</v>
      </c>
      <c r="BZG4">
        <v>0</v>
      </c>
      <c r="BZH4">
        <v>0</v>
      </c>
      <c r="BZI4">
        <v>0</v>
      </c>
      <c r="BZJ4">
        <v>33094.69</v>
      </c>
      <c r="BZK4">
        <v>1112000990</v>
      </c>
      <c r="BZL4" t="s">
        <v>438</v>
      </c>
      <c r="BZM4">
        <v>0</v>
      </c>
      <c r="BZN4">
        <v>0</v>
      </c>
      <c r="BZO4">
        <v>0</v>
      </c>
      <c r="BZP4">
        <v>0</v>
      </c>
      <c r="BZQ4">
        <v>0</v>
      </c>
      <c r="BZR4">
        <v>33094.69</v>
      </c>
      <c r="BZS4">
        <v>1112000990</v>
      </c>
      <c r="BZT4" t="s">
        <v>438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33094.69</v>
      </c>
      <c r="CAA4">
        <v>1112000990</v>
      </c>
      <c r="CAB4" t="s">
        <v>438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33094.69</v>
      </c>
      <c r="CAI4">
        <v>1112000990</v>
      </c>
      <c r="CAJ4" t="s">
        <v>438</v>
      </c>
      <c r="CAK4">
        <v>0</v>
      </c>
      <c r="CAL4">
        <v>0</v>
      </c>
      <c r="CAM4">
        <v>0</v>
      </c>
      <c r="CAN4">
        <v>0</v>
      </c>
      <c r="CAO4">
        <v>0</v>
      </c>
      <c r="CAP4">
        <v>33094.69</v>
      </c>
      <c r="CAQ4">
        <v>1112000990</v>
      </c>
      <c r="CAR4" t="s">
        <v>438</v>
      </c>
      <c r="CAS4">
        <v>0</v>
      </c>
      <c r="CAT4">
        <v>0</v>
      </c>
      <c r="CAU4">
        <v>0</v>
      </c>
      <c r="CAV4">
        <v>0</v>
      </c>
      <c r="CAW4">
        <v>0</v>
      </c>
      <c r="CAX4">
        <v>33094.69</v>
      </c>
      <c r="CAY4">
        <v>1112000990</v>
      </c>
      <c r="CAZ4" t="s">
        <v>438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33094.69</v>
      </c>
      <c r="CBG4">
        <v>1112000990</v>
      </c>
      <c r="CBH4" t="s">
        <v>438</v>
      </c>
      <c r="CBI4">
        <v>0</v>
      </c>
      <c r="CBJ4">
        <v>0</v>
      </c>
      <c r="CBK4">
        <v>0</v>
      </c>
      <c r="CBL4">
        <v>0</v>
      </c>
      <c r="CBM4">
        <v>0</v>
      </c>
      <c r="CBN4">
        <v>33094.69</v>
      </c>
      <c r="CBO4">
        <v>1112000990</v>
      </c>
      <c r="CBP4" t="s">
        <v>438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33094.69</v>
      </c>
      <c r="CBW4">
        <v>1112000990</v>
      </c>
      <c r="CBX4" t="s">
        <v>438</v>
      </c>
      <c r="CBY4">
        <v>0</v>
      </c>
      <c r="CBZ4">
        <v>0</v>
      </c>
      <c r="CCA4">
        <v>0</v>
      </c>
      <c r="CCB4">
        <v>0</v>
      </c>
      <c r="CCC4">
        <v>0</v>
      </c>
      <c r="CCD4">
        <v>33094.69</v>
      </c>
      <c r="CCE4">
        <v>1112000990</v>
      </c>
      <c r="CCF4" t="s">
        <v>438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33094.69</v>
      </c>
      <c r="CCM4">
        <v>1112000990</v>
      </c>
      <c r="CCN4" t="s">
        <v>438</v>
      </c>
      <c r="CCO4">
        <v>0</v>
      </c>
      <c r="CCP4">
        <v>0</v>
      </c>
      <c r="CCQ4">
        <v>0</v>
      </c>
      <c r="CCR4">
        <v>0</v>
      </c>
      <c r="CCS4">
        <v>0</v>
      </c>
      <c r="CCT4">
        <v>33094.69</v>
      </c>
      <c r="CCU4">
        <v>1112000990</v>
      </c>
      <c r="CCV4" t="s">
        <v>438</v>
      </c>
      <c r="CCW4">
        <v>0</v>
      </c>
      <c r="CCX4">
        <v>0</v>
      </c>
      <c r="CCY4">
        <v>0</v>
      </c>
      <c r="CCZ4">
        <v>0</v>
      </c>
      <c r="CDA4">
        <v>0</v>
      </c>
      <c r="CDB4">
        <v>33094.69</v>
      </c>
      <c r="CDC4">
        <v>1112000990</v>
      </c>
      <c r="CDD4" t="s">
        <v>438</v>
      </c>
      <c r="CDE4">
        <v>0</v>
      </c>
      <c r="CDF4">
        <v>0</v>
      </c>
      <c r="CDG4">
        <v>0</v>
      </c>
      <c r="CDH4">
        <v>0</v>
      </c>
      <c r="CDI4">
        <v>0</v>
      </c>
      <c r="CDJ4">
        <v>33094.69</v>
      </c>
      <c r="CDK4">
        <v>1112000990</v>
      </c>
      <c r="CDL4" t="s">
        <v>438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33094.69</v>
      </c>
      <c r="CDS4">
        <v>1112000990</v>
      </c>
      <c r="CDT4" t="s">
        <v>438</v>
      </c>
      <c r="CDU4">
        <v>0</v>
      </c>
      <c r="CDV4">
        <v>0</v>
      </c>
      <c r="CDW4">
        <v>0</v>
      </c>
      <c r="CDX4">
        <v>0</v>
      </c>
      <c r="CDY4">
        <v>0</v>
      </c>
      <c r="CDZ4">
        <v>33094.69</v>
      </c>
      <c r="CEA4">
        <v>1112000990</v>
      </c>
      <c r="CEB4" t="s">
        <v>438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33094.69</v>
      </c>
      <c r="CEI4">
        <v>1112000990</v>
      </c>
      <c r="CEJ4" t="s">
        <v>438</v>
      </c>
      <c r="CEK4">
        <v>0</v>
      </c>
      <c r="CEL4">
        <v>0</v>
      </c>
      <c r="CEM4">
        <v>0</v>
      </c>
      <c r="CEN4">
        <v>0</v>
      </c>
      <c r="CEO4">
        <v>0</v>
      </c>
      <c r="CEP4">
        <v>33094.69</v>
      </c>
      <c r="CEQ4">
        <v>1112000990</v>
      </c>
      <c r="CER4" t="s">
        <v>438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33094.69</v>
      </c>
      <c r="CEY4">
        <v>1112000990</v>
      </c>
      <c r="CEZ4" t="s">
        <v>438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33094.69</v>
      </c>
      <c r="CFG4">
        <v>1112000990</v>
      </c>
      <c r="CFH4" t="s">
        <v>438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33094.69</v>
      </c>
      <c r="CFO4">
        <v>1112000990</v>
      </c>
      <c r="CFP4" t="s">
        <v>438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33094.69</v>
      </c>
      <c r="CFW4">
        <v>1112000990</v>
      </c>
      <c r="CFX4" t="s">
        <v>438</v>
      </c>
      <c r="CFY4">
        <v>0</v>
      </c>
      <c r="CFZ4">
        <v>0</v>
      </c>
      <c r="CGA4">
        <v>0</v>
      </c>
      <c r="CGB4">
        <v>0</v>
      </c>
      <c r="CGC4">
        <v>0</v>
      </c>
      <c r="CGD4">
        <v>33094.69</v>
      </c>
      <c r="CGE4">
        <v>1112000990</v>
      </c>
      <c r="CGF4" t="s">
        <v>438</v>
      </c>
      <c r="CGG4">
        <v>0</v>
      </c>
      <c r="CGH4">
        <v>0</v>
      </c>
      <c r="CGI4">
        <v>0</v>
      </c>
      <c r="CGJ4">
        <v>0</v>
      </c>
      <c r="CGK4">
        <v>0</v>
      </c>
      <c r="CGL4">
        <v>33094.69</v>
      </c>
      <c r="CGM4">
        <v>1112000990</v>
      </c>
      <c r="CGN4" t="s">
        <v>438</v>
      </c>
      <c r="CGO4">
        <v>0</v>
      </c>
      <c r="CGP4">
        <v>0</v>
      </c>
      <c r="CGQ4">
        <v>0</v>
      </c>
      <c r="CGR4">
        <v>0</v>
      </c>
      <c r="CGS4">
        <v>0</v>
      </c>
      <c r="CGT4">
        <v>33094.69</v>
      </c>
      <c r="CGU4">
        <v>1112000990</v>
      </c>
      <c r="CGV4" t="s">
        <v>438</v>
      </c>
      <c r="CGW4">
        <v>0</v>
      </c>
      <c r="CGX4">
        <v>0</v>
      </c>
      <c r="CGY4">
        <v>0</v>
      </c>
      <c r="CGZ4">
        <v>0</v>
      </c>
      <c r="CHA4">
        <v>0</v>
      </c>
      <c r="CHB4">
        <v>33094.69</v>
      </c>
      <c r="CHC4">
        <v>1112000990</v>
      </c>
      <c r="CHD4" t="s">
        <v>438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33094.69</v>
      </c>
      <c r="CHK4">
        <v>1112000990</v>
      </c>
      <c r="CHL4" t="s">
        <v>438</v>
      </c>
      <c r="CHM4">
        <v>0</v>
      </c>
      <c r="CHN4">
        <v>0</v>
      </c>
      <c r="CHO4">
        <v>0</v>
      </c>
      <c r="CHP4">
        <v>0</v>
      </c>
      <c r="CHQ4">
        <v>0</v>
      </c>
      <c r="CHR4">
        <v>33094.69</v>
      </c>
      <c r="CHS4">
        <v>1112000990</v>
      </c>
      <c r="CHT4" t="s">
        <v>438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33094.69</v>
      </c>
      <c r="CIA4">
        <v>1112000990</v>
      </c>
      <c r="CIB4" t="s">
        <v>438</v>
      </c>
      <c r="CIC4">
        <v>0</v>
      </c>
      <c r="CID4">
        <v>0</v>
      </c>
      <c r="CIE4">
        <v>0</v>
      </c>
      <c r="CIF4">
        <v>0</v>
      </c>
      <c r="CIG4">
        <v>0</v>
      </c>
      <c r="CIH4">
        <v>33094.69</v>
      </c>
      <c r="CII4">
        <v>1112000990</v>
      </c>
      <c r="CIJ4" t="s">
        <v>438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33094.69</v>
      </c>
      <c r="CIQ4">
        <v>1112000990</v>
      </c>
      <c r="CIR4" t="s">
        <v>438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33094.69</v>
      </c>
      <c r="CIY4">
        <v>1112000990</v>
      </c>
      <c r="CIZ4" t="s">
        <v>438</v>
      </c>
      <c r="CJA4">
        <v>0</v>
      </c>
      <c r="CJB4">
        <v>0</v>
      </c>
      <c r="CJC4">
        <v>0</v>
      </c>
      <c r="CJD4">
        <v>0</v>
      </c>
      <c r="CJE4">
        <v>0</v>
      </c>
      <c r="CJF4">
        <v>33094.69</v>
      </c>
      <c r="CJG4">
        <v>1112000990</v>
      </c>
      <c r="CJH4" t="s">
        <v>438</v>
      </c>
      <c r="CJI4">
        <v>0</v>
      </c>
      <c r="CJJ4">
        <v>0</v>
      </c>
      <c r="CJK4">
        <v>0</v>
      </c>
      <c r="CJL4">
        <v>0</v>
      </c>
      <c r="CJM4">
        <v>0</v>
      </c>
      <c r="CJN4">
        <v>33094.69</v>
      </c>
      <c r="CJO4">
        <v>1112000990</v>
      </c>
      <c r="CJP4" t="s">
        <v>438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33094.69</v>
      </c>
      <c r="CJW4">
        <v>1112000990</v>
      </c>
      <c r="CJX4" t="s">
        <v>438</v>
      </c>
      <c r="CJY4">
        <v>0</v>
      </c>
      <c r="CJZ4">
        <v>0</v>
      </c>
      <c r="CKA4">
        <v>0</v>
      </c>
      <c r="CKB4">
        <v>0</v>
      </c>
      <c r="CKC4">
        <v>0</v>
      </c>
      <c r="CKD4">
        <v>33094.69</v>
      </c>
      <c r="CKE4">
        <v>1112000990</v>
      </c>
      <c r="CKF4" t="s">
        <v>438</v>
      </c>
      <c r="CKG4">
        <v>0</v>
      </c>
      <c r="CKH4">
        <v>0</v>
      </c>
      <c r="CKI4">
        <v>0</v>
      </c>
      <c r="CKJ4">
        <v>0</v>
      </c>
      <c r="CKK4">
        <v>0</v>
      </c>
      <c r="CKL4">
        <v>33094.69</v>
      </c>
      <c r="CKM4">
        <v>1112000990</v>
      </c>
      <c r="CKN4" t="s">
        <v>438</v>
      </c>
      <c r="CKO4">
        <v>0</v>
      </c>
      <c r="CKP4">
        <v>0</v>
      </c>
      <c r="CKQ4">
        <v>0</v>
      </c>
      <c r="CKR4">
        <v>0</v>
      </c>
      <c r="CKS4">
        <v>0</v>
      </c>
      <c r="CKT4">
        <v>33094.69</v>
      </c>
      <c r="CKU4">
        <v>1112000990</v>
      </c>
      <c r="CKV4" t="s">
        <v>438</v>
      </c>
      <c r="CKW4">
        <v>0</v>
      </c>
      <c r="CKX4">
        <v>0</v>
      </c>
      <c r="CKY4">
        <v>0</v>
      </c>
      <c r="CKZ4">
        <v>0</v>
      </c>
      <c r="CLA4">
        <v>0</v>
      </c>
      <c r="CLB4">
        <v>33094.69</v>
      </c>
      <c r="CLC4">
        <v>1112000990</v>
      </c>
      <c r="CLD4" t="s">
        <v>438</v>
      </c>
      <c r="CLE4">
        <v>0</v>
      </c>
      <c r="CLF4">
        <v>0</v>
      </c>
      <c r="CLG4">
        <v>0</v>
      </c>
      <c r="CLH4">
        <v>0</v>
      </c>
      <c r="CLI4">
        <v>0</v>
      </c>
      <c r="CLJ4">
        <v>33094.69</v>
      </c>
      <c r="CLK4">
        <v>1112000990</v>
      </c>
      <c r="CLL4" t="s">
        <v>438</v>
      </c>
      <c r="CLM4">
        <v>0</v>
      </c>
      <c r="CLN4">
        <v>0</v>
      </c>
      <c r="CLO4">
        <v>0</v>
      </c>
      <c r="CLP4">
        <v>0</v>
      </c>
      <c r="CLQ4">
        <v>0</v>
      </c>
      <c r="CLR4">
        <v>33094.69</v>
      </c>
      <c r="CLS4">
        <v>1112000990</v>
      </c>
      <c r="CLT4" t="s">
        <v>438</v>
      </c>
      <c r="CLU4">
        <v>0</v>
      </c>
      <c r="CLV4">
        <v>0</v>
      </c>
      <c r="CLW4">
        <v>0</v>
      </c>
      <c r="CLX4">
        <v>0</v>
      </c>
      <c r="CLY4">
        <v>0</v>
      </c>
      <c r="CLZ4">
        <v>33094.69</v>
      </c>
      <c r="CMA4">
        <v>1112000990</v>
      </c>
      <c r="CMB4" t="s">
        <v>438</v>
      </c>
      <c r="CMC4">
        <v>0</v>
      </c>
      <c r="CMD4">
        <v>0</v>
      </c>
      <c r="CME4">
        <v>0</v>
      </c>
      <c r="CMF4">
        <v>0</v>
      </c>
      <c r="CMG4">
        <v>0</v>
      </c>
      <c r="CMH4">
        <v>33094.69</v>
      </c>
      <c r="CMI4">
        <v>1112000990</v>
      </c>
      <c r="CMJ4" t="s">
        <v>438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33094.69</v>
      </c>
      <c r="CMQ4">
        <v>1112000990</v>
      </c>
      <c r="CMR4" t="s">
        <v>438</v>
      </c>
      <c r="CMS4">
        <v>0</v>
      </c>
      <c r="CMT4">
        <v>0</v>
      </c>
      <c r="CMU4">
        <v>0</v>
      </c>
      <c r="CMV4">
        <v>0</v>
      </c>
      <c r="CMW4">
        <v>0</v>
      </c>
      <c r="CMX4">
        <v>33094.69</v>
      </c>
      <c r="CMY4">
        <v>1112000990</v>
      </c>
      <c r="CMZ4" t="s">
        <v>438</v>
      </c>
      <c r="CNA4">
        <v>0</v>
      </c>
      <c r="CNB4">
        <v>0</v>
      </c>
      <c r="CNC4">
        <v>0</v>
      </c>
      <c r="CND4">
        <v>0</v>
      </c>
      <c r="CNE4">
        <v>0</v>
      </c>
      <c r="CNF4">
        <v>33094.69</v>
      </c>
      <c r="CNG4">
        <v>1112000990</v>
      </c>
      <c r="CNH4" t="s">
        <v>438</v>
      </c>
      <c r="CNI4">
        <v>0</v>
      </c>
      <c r="CNJ4">
        <v>0</v>
      </c>
      <c r="CNK4">
        <v>0</v>
      </c>
      <c r="CNL4">
        <v>0</v>
      </c>
      <c r="CNM4">
        <v>0</v>
      </c>
      <c r="CNN4">
        <v>33094.69</v>
      </c>
      <c r="CNO4">
        <v>1112000990</v>
      </c>
      <c r="CNP4" t="s">
        <v>438</v>
      </c>
      <c r="CNQ4">
        <v>0</v>
      </c>
      <c r="CNR4">
        <v>0</v>
      </c>
      <c r="CNS4">
        <v>0</v>
      </c>
      <c r="CNT4">
        <v>0</v>
      </c>
      <c r="CNU4">
        <v>0</v>
      </c>
      <c r="CNV4">
        <v>33094.69</v>
      </c>
      <c r="CNW4">
        <v>1112000990</v>
      </c>
      <c r="CNX4" t="s">
        <v>438</v>
      </c>
      <c r="CNY4">
        <v>0</v>
      </c>
      <c r="CNZ4">
        <v>0</v>
      </c>
      <c r="COA4">
        <v>0</v>
      </c>
      <c r="COB4">
        <v>0</v>
      </c>
      <c r="COC4">
        <v>0</v>
      </c>
      <c r="COD4">
        <v>33094.69</v>
      </c>
      <c r="COE4">
        <v>1112000990</v>
      </c>
      <c r="COF4" t="s">
        <v>438</v>
      </c>
      <c r="COG4">
        <v>0</v>
      </c>
      <c r="COH4">
        <v>0</v>
      </c>
      <c r="COI4">
        <v>0</v>
      </c>
      <c r="COJ4">
        <v>0</v>
      </c>
      <c r="COK4">
        <v>0</v>
      </c>
      <c r="COL4">
        <v>33094.69</v>
      </c>
      <c r="COM4">
        <v>1112000990</v>
      </c>
      <c r="CON4" t="s">
        <v>438</v>
      </c>
      <c r="COO4">
        <v>0</v>
      </c>
      <c r="COP4">
        <v>0</v>
      </c>
      <c r="COQ4">
        <v>0</v>
      </c>
      <c r="COR4">
        <v>0</v>
      </c>
      <c r="COS4">
        <v>0</v>
      </c>
      <c r="COT4">
        <v>33094.69</v>
      </c>
      <c r="COU4">
        <v>1112000990</v>
      </c>
      <c r="COV4" t="s">
        <v>438</v>
      </c>
      <c r="COW4">
        <v>0</v>
      </c>
      <c r="COX4">
        <v>0</v>
      </c>
      <c r="COY4">
        <v>0</v>
      </c>
      <c r="COZ4">
        <v>0</v>
      </c>
      <c r="CPA4">
        <v>0</v>
      </c>
      <c r="CPB4">
        <v>33094.69</v>
      </c>
      <c r="CPC4">
        <v>1112000990</v>
      </c>
      <c r="CPD4" t="s">
        <v>438</v>
      </c>
      <c r="CPE4">
        <v>0</v>
      </c>
      <c r="CPF4">
        <v>0</v>
      </c>
      <c r="CPG4">
        <v>0</v>
      </c>
      <c r="CPH4">
        <v>0</v>
      </c>
      <c r="CPI4">
        <v>0</v>
      </c>
      <c r="CPJ4">
        <v>33094.69</v>
      </c>
      <c r="CPK4">
        <v>1112000990</v>
      </c>
      <c r="CPL4" t="s">
        <v>438</v>
      </c>
      <c r="CPM4">
        <v>0</v>
      </c>
      <c r="CPN4">
        <v>0</v>
      </c>
      <c r="CPO4">
        <v>0</v>
      </c>
      <c r="CPP4">
        <v>0</v>
      </c>
      <c r="CPQ4">
        <v>0</v>
      </c>
      <c r="CPR4">
        <v>33094.69</v>
      </c>
      <c r="CPS4">
        <v>1112000990</v>
      </c>
      <c r="CPT4" t="s">
        <v>438</v>
      </c>
      <c r="CPU4">
        <v>0</v>
      </c>
      <c r="CPV4">
        <v>0</v>
      </c>
      <c r="CPW4">
        <v>0</v>
      </c>
      <c r="CPX4">
        <v>0</v>
      </c>
      <c r="CPY4">
        <v>0</v>
      </c>
      <c r="CPZ4">
        <v>33094.69</v>
      </c>
      <c r="CQA4">
        <v>1112000990</v>
      </c>
      <c r="CQB4" t="s">
        <v>438</v>
      </c>
      <c r="CQC4">
        <v>0</v>
      </c>
      <c r="CQD4">
        <v>0</v>
      </c>
      <c r="CQE4">
        <v>0</v>
      </c>
      <c r="CQF4">
        <v>0</v>
      </c>
      <c r="CQG4">
        <v>0</v>
      </c>
      <c r="CQH4">
        <v>33094.69</v>
      </c>
      <c r="CQI4">
        <v>1112000990</v>
      </c>
      <c r="CQJ4" t="s">
        <v>438</v>
      </c>
      <c r="CQK4">
        <v>0</v>
      </c>
      <c r="CQL4">
        <v>0</v>
      </c>
      <c r="CQM4">
        <v>0</v>
      </c>
      <c r="CQN4">
        <v>0</v>
      </c>
      <c r="CQO4">
        <v>0</v>
      </c>
      <c r="CQP4">
        <v>33094.69</v>
      </c>
      <c r="CQQ4">
        <v>1112000990</v>
      </c>
      <c r="CQR4" t="s">
        <v>438</v>
      </c>
      <c r="CQS4">
        <v>0</v>
      </c>
      <c r="CQT4">
        <v>0</v>
      </c>
      <c r="CQU4">
        <v>0</v>
      </c>
      <c r="CQV4">
        <v>0</v>
      </c>
      <c r="CQW4">
        <v>0</v>
      </c>
      <c r="CQX4">
        <v>33094.69</v>
      </c>
      <c r="CQY4">
        <v>1112000990</v>
      </c>
      <c r="CQZ4" t="s">
        <v>438</v>
      </c>
      <c r="CRA4">
        <v>0</v>
      </c>
      <c r="CRB4">
        <v>0</v>
      </c>
      <c r="CRC4">
        <v>0</v>
      </c>
      <c r="CRD4">
        <v>0</v>
      </c>
      <c r="CRE4">
        <v>0</v>
      </c>
      <c r="CRF4">
        <v>33094.69</v>
      </c>
      <c r="CRG4">
        <v>1112000990</v>
      </c>
      <c r="CRH4" t="s">
        <v>438</v>
      </c>
      <c r="CRI4">
        <v>0</v>
      </c>
      <c r="CRJ4">
        <v>0</v>
      </c>
      <c r="CRK4">
        <v>0</v>
      </c>
      <c r="CRL4">
        <v>0</v>
      </c>
      <c r="CRM4">
        <v>0</v>
      </c>
      <c r="CRN4">
        <v>33094.69</v>
      </c>
      <c r="CRO4">
        <v>1112000990</v>
      </c>
      <c r="CRP4" t="s">
        <v>438</v>
      </c>
      <c r="CRQ4">
        <v>0</v>
      </c>
      <c r="CRR4">
        <v>0</v>
      </c>
      <c r="CRS4">
        <v>0</v>
      </c>
      <c r="CRT4">
        <v>0</v>
      </c>
      <c r="CRU4">
        <v>0</v>
      </c>
      <c r="CRV4">
        <v>33094.69</v>
      </c>
      <c r="CRW4">
        <v>1112000990</v>
      </c>
      <c r="CRX4" t="s">
        <v>438</v>
      </c>
      <c r="CRY4">
        <v>0</v>
      </c>
      <c r="CRZ4">
        <v>0</v>
      </c>
      <c r="CSA4">
        <v>0</v>
      </c>
      <c r="CSB4">
        <v>0</v>
      </c>
      <c r="CSC4">
        <v>0</v>
      </c>
      <c r="CSD4">
        <v>33094.69</v>
      </c>
      <c r="CSE4">
        <v>1112000990</v>
      </c>
      <c r="CSF4" t="s">
        <v>438</v>
      </c>
      <c r="CSG4">
        <v>0</v>
      </c>
      <c r="CSH4">
        <v>0</v>
      </c>
      <c r="CSI4">
        <v>0</v>
      </c>
      <c r="CSJ4">
        <v>0</v>
      </c>
      <c r="CSK4">
        <v>0</v>
      </c>
      <c r="CSL4">
        <v>33094.69</v>
      </c>
      <c r="CSM4">
        <v>1112000990</v>
      </c>
      <c r="CSN4" t="s">
        <v>438</v>
      </c>
      <c r="CSO4">
        <v>0</v>
      </c>
      <c r="CSP4">
        <v>0</v>
      </c>
      <c r="CSQ4">
        <v>0</v>
      </c>
      <c r="CSR4">
        <v>0</v>
      </c>
      <c r="CSS4">
        <v>0</v>
      </c>
      <c r="CST4">
        <v>33094.69</v>
      </c>
      <c r="CSU4">
        <v>1112000990</v>
      </c>
      <c r="CSV4" t="s">
        <v>438</v>
      </c>
      <c r="CSW4">
        <v>0</v>
      </c>
      <c r="CSX4">
        <v>0</v>
      </c>
      <c r="CSY4">
        <v>0</v>
      </c>
      <c r="CSZ4">
        <v>0</v>
      </c>
      <c r="CTA4">
        <v>0</v>
      </c>
      <c r="CTB4">
        <v>33094.69</v>
      </c>
      <c r="CTC4">
        <v>1112000990</v>
      </c>
      <c r="CTD4" t="s">
        <v>438</v>
      </c>
      <c r="CTE4">
        <v>0</v>
      </c>
      <c r="CTF4">
        <v>0</v>
      </c>
      <c r="CTG4">
        <v>0</v>
      </c>
      <c r="CTH4">
        <v>0</v>
      </c>
      <c r="CTI4">
        <v>0</v>
      </c>
      <c r="CTJ4">
        <v>33094.69</v>
      </c>
      <c r="CTK4">
        <v>1112000990</v>
      </c>
      <c r="CTL4" t="s">
        <v>438</v>
      </c>
      <c r="CTM4">
        <v>0</v>
      </c>
      <c r="CTN4">
        <v>0</v>
      </c>
      <c r="CTO4">
        <v>0</v>
      </c>
      <c r="CTP4">
        <v>0</v>
      </c>
      <c r="CTQ4">
        <v>0</v>
      </c>
      <c r="CTR4">
        <v>33094.69</v>
      </c>
      <c r="CTS4">
        <v>1112000990</v>
      </c>
      <c r="CTT4" t="s">
        <v>438</v>
      </c>
      <c r="CTU4">
        <v>0</v>
      </c>
      <c r="CTV4">
        <v>0</v>
      </c>
      <c r="CTW4">
        <v>0</v>
      </c>
      <c r="CTX4">
        <v>0</v>
      </c>
      <c r="CTY4">
        <v>0</v>
      </c>
      <c r="CTZ4">
        <v>33094.69</v>
      </c>
      <c r="CUA4">
        <v>1112000990</v>
      </c>
      <c r="CUB4" t="s">
        <v>438</v>
      </c>
      <c r="CUC4">
        <v>0</v>
      </c>
      <c r="CUD4">
        <v>0</v>
      </c>
      <c r="CUE4">
        <v>0</v>
      </c>
      <c r="CUF4">
        <v>0</v>
      </c>
      <c r="CUG4">
        <v>0</v>
      </c>
      <c r="CUH4">
        <v>33094.69</v>
      </c>
      <c r="CUI4">
        <v>1112000990</v>
      </c>
      <c r="CUJ4" t="s">
        <v>438</v>
      </c>
      <c r="CUK4">
        <v>0</v>
      </c>
      <c r="CUL4">
        <v>0</v>
      </c>
      <c r="CUM4">
        <v>0</v>
      </c>
      <c r="CUN4">
        <v>0</v>
      </c>
      <c r="CUO4">
        <v>0</v>
      </c>
      <c r="CUP4">
        <v>33094.69</v>
      </c>
      <c r="CUQ4">
        <v>1112000990</v>
      </c>
      <c r="CUR4" t="s">
        <v>438</v>
      </c>
      <c r="CUS4">
        <v>0</v>
      </c>
      <c r="CUT4">
        <v>0</v>
      </c>
      <c r="CUU4">
        <v>0</v>
      </c>
      <c r="CUV4">
        <v>0</v>
      </c>
      <c r="CUW4">
        <v>0</v>
      </c>
      <c r="CUX4">
        <v>33094.69</v>
      </c>
      <c r="CUY4">
        <v>1112000990</v>
      </c>
      <c r="CUZ4" t="s">
        <v>438</v>
      </c>
      <c r="CVA4">
        <v>0</v>
      </c>
      <c r="CVB4">
        <v>0</v>
      </c>
      <c r="CVC4">
        <v>0</v>
      </c>
      <c r="CVD4">
        <v>0</v>
      </c>
      <c r="CVE4">
        <v>0</v>
      </c>
      <c r="CVF4">
        <v>33094.69</v>
      </c>
      <c r="CVG4">
        <v>1112000990</v>
      </c>
      <c r="CVH4" t="s">
        <v>438</v>
      </c>
      <c r="CVI4">
        <v>0</v>
      </c>
      <c r="CVJ4">
        <v>0</v>
      </c>
      <c r="CVK4">
        <v>0</v>
      </c>
      <c r="CVL4">
        <v>0</v>
      </c>
      <c r="CVM4">
        <v>0</v>
      </c>
      <c r="CVN4">
        <v>33094.69</v>
      </c>
      <c r="CVO4">
        <v>1112000990</v>
      </c>
      <c r="CVP4" t="s">
        <v>438</v>
      </c>
      <c r="CVQ4">
        <v>0</v>
      </c>
      <c r="CVR4">
        <v>0</v>
      </c>
      <c r="CVS4">
        <v>0</v>
      </c>
      <c r="CVT4">
        <v>0</v>
      </c>
      <c r="CVU4">
        <v>0</v>
      </c>
      <c r="CVV4">
        <v>33094.69</v>
      </c>
      <c r="CVW4">
        <v>1112000990</v>
      </c>
      <c r="CVX4" t="s">
        <v>438</v>
      </c>
      <c r="CVY4">
        <v>0</v>
      </c>
      <c r="CVZ4">
        <v>0</v>
      </c>
      <c r="CWA4">
        <v>0</v>
      </c>
      <c r="CWB4">
        <v>0</v>
      </c>
      <c r="CWC4">
        <v>0</v>
      </c>
      <c r="CWD4">
        <v>33094.69</v>
      </c>
      <c r="CWE4">
        <v>1112000990</v>
      </c>
      <c r="CWF4" t="s">
        <v>438</v>
      </c>
      <c r="CWG4">
        <v>0</v>
      </c>
      <c r="CWH4">
        <v>0</v>
      </c>
      <c r="CWI4">
        <v>0</v>
      </c>
      <c r="CWJ4">
        <v>0</v>
      </c>
      <c r="CWK4">
        <v>0</v>
      </c>
      <c r="CWL4">
        <v>33094.69</v>
      </c>
      <c r="CWM4">
        <v>1112000990</v>
      </c>
      <c r="CWN4" t="s">
        <v>438</v>
      </c>
      <c r="CWO4">
        <v>0</v>
      </c>
      <c r="CWP4">
        <v>0</v>
      </c>
      <c r="CWQ4">
        <v>0</v>
      </c>
      <c r="CWR4">
        <v>0</v>
      </c>
      <c r="CWS4">
        <v>0</v>
      </c>
      <c r="CWT4">
        <v>33094.69</v>
      </c>
      <c r="CWU4">
        <v>1112000990</v>
      </c>
      <c r="CWV4" t="s">
        <v>438</v>
      </c>
      <c r="CWW4">
        <v>0</v>
      </c>
      <c r="CWX4">
        <v>0</v>
      </c>
      <c r="CWY4">
        <v>0</v>
      </c>
      <c r="CWZ4">
        <v>0</v>
      </c>
      <c r="CXA4">
        <v>0</v>
      </c>
      <c r="CXB4">
        <v>33094.69</v>
      </c>
      <c r="CXC4">
        <v>1112000990</v>
      </c>
      <c r="CXD4" t="s">
        <v>438</v>
      </c>
      <c r="CXE4">
        <v>0</v>
      </c>
      <c r="CXF4">
        <v>0</v>
      </c>
      <c r="CXG4">
        <v>0</v>
      </c>
      <c r="CXH4">
        <v>0</v>
      </c>
      <c r="CXI4">
        <v>0</v>
      </c>
      <c r="CXJ4">
        <v>33094.69</v>
      </c>
      <c r="CXK4">
        <v>1112000990</v>
      </c>
      <c r="CXL4" t="s">
        <v>438</v>
      </c>
      <c r="CXM4">
        <v>0</v>
      </c>
      <c r="CXN4">
        <v>0</v>
      </c>
      <c r="CXO4">
        <v>0</v>
      </c>
      <c r="CXP4">
        <v>0</v>
      </c>
      <c r="CXQ4">
        <v>0</v>
      </c>
      <c r="CXR4">
        <v>33094.69</v>
      </c>
      <c r="CXS4">
        <v>1112000990</v>
      </c>
      <c r="CXT4" t="s">
        <v>438</v>
      </c>
      <c r="CXU4">
        <v>0</v>
      </c>
      <c r="CXV4">
        <v>0</v>
      </c>
      <c r="CXW4">
        <v>0</v>
      </c>
      <c r="CXX4">
        <v>0</v>
      </c>
      <c r="CXY4">
        <v>0</v>
      </c>
      <c r="CXZ4">
        <v>33094.69</v>
      </c>
      <c r="CYA4">
        <v>1112000990</v>
      </c>
      <c r="CYB4" t="s">
        <v>438</v>
      </c>
      <c r="CYC4">
        <v>0</v>
      </c>
      <c r="CYD4">
        <v>0</v>
      </c>
      <c r="CYE4">
        <v>0</v>
      </c>
      <c r="CYF4">
        <v>0</v>
      </c>
      <c r="CYG4">
        <v>0</v>
      </c>
      <c r="CYH4">
        <v>33094.69</v>
      </c>
      <c r="CYI4">
        <v>1112000990</v>
      </c>
      <c r="CYJ4" t="s">
        <v>438</v>
      </c>
      <c r="CYK4">
        <v>0</v>
      </c>
      <c r="CYL4">
        <v>0</v>
      </c>
      <c r="CYM4">
        <v>0</v>
      </c>
      <c r="CYN4">
        <v>0</v>
      </c>
      <c r="CYO4">
        <v>0</v>
      </c>
      <c r="CYP4">
        <v>33094.69</v>
      </c>
      <c r="CYQ4">
        <v>1112000990</v>
      </c>
      <c r="CYR4" t="s">
        <v>438</v>
      </c>
      <c r="CYS4">
        <v>0</v>
      </c>
      <c r="CYT4">
        <v>0</v>
      </c>
      <c r="CYU4">
        <v>0</v>
      </c>
      <c r="CYV4">
        <v>0</v>
      </c>
      <c r="CYW4">
        <v>0</v>
      </c>
      <c r="CYX4">
        <v>33094.69</v>
      </c>
      <c r="CYY4">
        <v>1112000990</v>
      </c>
      <c r="CYZ4" t="s">
        <v>438</v>
      </c>
      <c r="CZA4">
        <v>0</v>
      </c>
      <c r="CZB4">
        <v>0</v>
      </c>
      <c r="CZC4">
        <v>0</v>
      </c>
      <c r="CZD4">
        <v>0</v>
      </c>
      <c r="CZE4">
        <v>0</v>
      </c>
      <c r="CZF4">
        <v>33094.69</v>
      </c>
      <c r="CZG4">
        <v>1112000990</v>
      </c>
      <c r="CZH4" t="s">
        <v>438</v>
      </c>
      <c r="CZI4">
        <v>0</v>
      </c>
      <c r="CZJ4">
        <v>0</v>
      </c>
      <c r="CZK4">
        <v>0</v>
      </c>
      <c r="CZL4">
        <v>0</v>
      </c>
      <c r="CZM4">
        <v>0</v>
      </c>
      <c r="CZN4">
        <v>33094.69</v>
      </c>
      <c r="CZO4">
        <v>1112000990</v>
      </c>
      <c r="CZP4" t="s">
        <v>438</v>
      </c>
      <c r="CZQ4">
        <v>0</v>
      </c>
      <c r="CZR4">
        <v>0</v>
      </c>
      <c r="CZS4">
        <v>0</v>
      </c>
      <c r="CZT4">
        <v>0</v>
      </c>
      <c r="CZU4">
        <v>0</v>
      </c>
      <c r="CZV4">
        <v>33094.69</v>
      </c>
      <c r="CZW4">
        <v>1112000990</v>
      </c>
      <c r="CZX4" t="s">
        <v>438</v>
      </c>
      <c r="CZY4">
        <v>0</v>
      </c>
      <c r="CZZ4">
        <v>0</v>
      </c>
      <c r="DAA4">
        <v>0</v>
      </c>
      <c r="DAB4">
        <v>0</v>
      </c>
      <c r="DAC4">
        <v>0</v>
      </c>
      <c r="DAD4">
        <v>33094.69</v>
      </c>
      <c r="DAE4">
        <v>1112000990</v>
      </c>
      <c r="DAF4" t="s">
        <v>438</v>
      </c>
      <c r="DAG4">
        <v>0</v>
      </c>
      <c r="DAH4">
        <v>0</v>
      </c>
      <c r="DAI4">
        <v>0</v>
      </c>
      <c r="DAJ4">
        <v>0</v>
      </c>
      <c r="DAK4">
        <v>0</v>
      </c>
      <c r="DAL4">
        <v>33094.69</v>
      </c>
      <c r="DAM4">
        <v>1112000990</v>
      </c>
      <c r="DAN4" t="s">
        <v>438</v>
      </c>
      <c r="DAO4">
        <v>0</v>
      </c>
      <c r="DAP4">
        <v>0</v>
      </c>
      <c r="DAQ4">
        <v>0</v>
      </c>
      <c r="DAR4">
        <v>0</v>
      </c>
      <c r="DAS4">
        <v>0</v>
      </c>
      <c r="DAT4">
        <v>33094.69</v>
      </c>
      <c r="DAU4">
        <v>1112000990</v>
      </c>
      <c r="DAV4" t="s">
        <v>438</v>
      </c>
      <c r="DAW4">
        <v>0</v>
      </c>
      <c r="DAX4">
        <v>0</v>
      </c>
      <c r="DAY4">
        <v>0</v>
      </c>
      <c r="DAZ4">
        <v>0</v>
      </c>
      <c r="DBA4">
        <v>0</v>
      </c>
      <c r="DBB4">
        <v>33094.69</v>
      </c>
      <c r="DBC4">
        <v>1112000990</v>
      </c>
      <c r="DBD4" t="s">
        <v>438</v>
      </c>
      <c r="DBE4">
        <v>0</v>
      </c>
      <c r="DBF4">
        <v>0</v>
      </c>
      <c r="DBG4">
        <v>0</v>
      </c>
      <c r="DBH4">
        <v>0</v>
      </c>
      <c r="DBI4">
        <v>0</v>
      </c>
      <c r="DBJ4">
        <v>33094.69</v>
      </c>
      <c r="DBK4">
        <v>1112000990</v>
      </c>
      <c r="DBL4" t="s">
        <v>438</v>
      </c>
      <c r="DBM4">
        <v>0</v>
      </c>
      <c r="DBN4">
        <v>0</v>
      </c>
      <c r="DBO4">
        <v>0</v>
      </c>
      <c r="DBP4">
        <v>0</v>
      </c>
      <c r="DBQ4">
        <v>0</v>
      </c>
      <c r="DBR4">
        <v>33094.69</v>
      </c>
      <c r="DBS4">
        <v>1112000990</v>
      </c>
      <c r="DBT4" t="s">
        <v>438</v>
      </c>
      <c r="DBU4">
        <v>0</v>
      </c>
      <c r="DBV4">
        <v>0</v>
      </c>
      <c r="DBW4">
        <v>0</v>
      </c>
      <c r="DBX4">
        <v>0</v>
      </c>
      <c r="DBY4">
        <v>0</v>
      </c>
      <c r="DBZ4">
        <v>33094.69</v>
      </c>
      <c r="DCA4">
        <v>1112000990</v>
      </c>
      <c r="DCB4" t="s">
        <v>438</v>
      </c>
      <c r="DCC4">
        <v>0</v>
      </c>
      <c r="DCD4">
        <v>0</v>
      </c>
      <c r="DCE4">
        <v>0</v>
      </c>
      <c r="DCF4">
        <v>0</v>
      </c>
      <c r="DCG4">
        <v>0</v>
      </c>
      <c r="DCH4">
        <v>33094.69</v>
      </c>
      <c r="DCI4">
        <v>1112000990</v>
      </c>
      <c r="DCJ4" t="s">
        <v>438</v>
      </c>
      <c r="DCK4">
        <v>0</v>
      </c>
      <c r="DCL4">
        <v>0</v>
      </c>
      <c r="DCM4">
        <v>0</v>
      </c>
      <c r="DCN4">
        <v>0</v>
      </c>
      <c r="DCO4">
        <v>0</v>
      </c>
      <c r="DCP4">
        <v>33094.69</v>
      </c>
      <c r="DCQ4">
        <v>1112000990</v>
      </c>
      <c r="DCR4" t="s">
        <v>438</v>
      </c>
      <c r="DCS4">
        <v>0</v>
      </c>
      <c r="DCT4">
        <v>0</v>
      </c>
      <c r="DCU4">
        <v>0</v>
      </c>
      <c r="DCV4">
        <v>0</v>
      </c>
      <c r="DCW4">
        <v>0</v>
      </c>
      <c r="DCX4">
        <v>33094.69</v>
      </c>
      <c r="DCY4">
        <v>1112000990</v>
      </c>
      <c r="DCZ4" t="s">
        <v>438</v>
      </c>
      <c r="DDA4">
        <v>0</v>
      </c>
      <c r="DDB4">
        <v>0</v>
      </c>
      <c r="DDC4">
        <v>0</v>
      </c>
      <c r="DDD4">
        <v>0</v>
      </c>
      <c r="DDE4">
        <v>0</v>
      </c>
      <c r="DDF4">
        <v>33094.69</v>
      </c>
      <c r="DDG4">
        <v>1112000990</v>
      </c>
      <c r="DDH4" t="s">
        <v>438</v>
      </c>
      <c r="DDI4">
        <v>0</v>
      </c>
      <c r="DDJ4">
        <v>0</v>
      </c>
      <c r="DDK4">
        <v>0</v>
      </c>
      <c r="DDL4">
        <v>0</v>
      </c>
      <c r="DDM4">
        <v>0</v>
      </c>
      <c r="DDN4">
        <v>33094.69</v>
      </c>
      <c r="DDO4">
        <v>1112000990</v>
      </c>
      <c r="DDP4" t="s">
        <v>438</v>
      </c>
      <c r="DDQ4">
        <v>0</v>
      </c>
      <c r="DDR4">
        <v>0</v>
      </c>
      <c r="DDS4">
        <v>0</v>
      </c>
      <c r="DDT4">
        <v>0</v>
      </c>
      <c r="DDU4">
        <v>0</v>
      </c>
      <c r="DDV4">
        <v>33094.69</v>
      </c>
      <c r="DDW4">
        <v>1112000990</v>
      </c>
      <c r="DDX4" t="s">
        <v>438</v>
      </c>
      <c r="DDY4">
        <v>0</v>
      </c>
      <c r="DDZ4">
        <v>0</v>
      </c>
      <c r="DEA4">
        <v>0</v>
      </c>
      <c r="DEB4">
        <v>0</v>
      </c>
      <c r="DEC4">
        <v>0</v>
      </c>
      <c r="DED4">
        <v>33094.69</v>
      </c>
      <c r="DEE4">
        <v>1112000990</v>
      </c>
      <c r="DEF4" t="s">
        <v>438</v>
      </c>
      <c r="DEG4">
        <v>0</v>
      </c>
      <c r="DEH4">
        <v>0</v>
      </c>
      <c r="DEI4">
        <v>0</v>
      </c>
      <c r="DEJ4">
        <v>0</v>
      </c>
      <c r="DEK4">
        <v>0</v>
      </c>
      <c r="DEL4">
        <v>33094.69</v>
      </c>
      <c r="DEM4">
        <v>1112000990</v>
      </c>
      <c r="DEN4" t="s">
        <v>438</v>
      </c>
      <c r="DEO4">
        <v>0</v>
      </c>
      <c r="DEP4">
        <v>0</v>
      </c>
      <c r="DEQ4">
        <v>0</v>
      </c>
      <c r="DER4">
        <v>0</v>
      </c>
      <c r="DES4">
        <v>0</v>
      </c>
      <c r="DET4">
        <v>33094.69</v>
      </c>
      <c r="DEU4">
        <v>1112000990</v>
      </c>
      <c r="DEV4" t="s">
        <v>438</v>
      </c>
      <c r="DEW4">
        <v>0</v>
      </c>
      <c r="DEX4">
        <v>0</v>
      </c>
      <c r="DEY4">
        <v>0</v>
      </c>
      <c r="DEZ4">
        <v>0</v>
      </c>
      <c r="DFA4">
        <v>0</v>
      </c>
      <c r="DFB4">
        <v>33094.69</v>
      </c>
      <c r="DFC4">
        <v>1112000990</v>
      </c>
      <c r="DFD4" t="s">
        <v>438</v>
      </c>
      <c r="DFE4">
        <v>0</v>
      </c>
      <c r="DFF4">
        <v>0</v>
      </c>
      <c r="DFG4">
        <v>0</v>
      </c>
      <c r="DFH4">
        <v>0</v>
      </c>
      <c r="DFI4">
        <v>0</v>
      </c>
      <c r="DFJ4">
        <v>33094.69</v>
      </c>
      <c r="DFK4">
        <v>1112000990</v>
      </c>
      <c r="DFL4" t="s">
        <v>438</v>
      </c>
      <c r="DFM4">
        <v>0</v>
      </c>
      <c r="DFN4">
        <v>0</v>
      </c>
      <c r="DFO4">
        <v>0</v>
      </c>
      <c r="DFP4">
        <v>0</v>
      </c>
      <c r="DFQ4">
        <v>0</v>
      </c>
      <c r="DFR4">
        <v>33094.69</v>
      </c>
      <c r="DFS4">
        <v>1112000990</v>
      </c>
      <c r="DFT4" t="s">
        <v>438</v>
      </c>
      <c r="DFU4">
        <v>0</v>
      </c>
      <c r="DFV4">
        <v>0</v>
      </c>
      <c r="DFW4">
        <v>0</v>
      </c>
      <c r="DFX4">
        <v>0</v>
      </c>
      <c r="DFY4">
        <v>0</v>
      </c>
      <c r="DFZ4">
        <v>33094.69</v>
      </c>
      <c r="DGA4">
        <v>1112000990</v>
      </c>
      <c r="DGB4" t="s">
        <v>438</v>
      </c>
      <c r="DGC4">
        <v>0</v>
      </c>
      <c r="DGD4">
        <v>0</v>
      </c>
      <c r="DGE4">
        <v>0</v>
      </c>
      <c r="DGF4">
        <v>0</v>
      </c>
      <c r="DGG4">
        <v>0</v>
      </c>
      <c r="DGH4">
        <v>33094.69</v>
      </c>
      <c r="DGI4">
        <v>1112000990</v>
      </c>
      <c r="DGJ4" t="s">
        <v>438</v>
      </c>
      <c r="DGK4">
        <v>0</v>
      </c>
      <c r="DGL4">
        <v>0</v>
      </c>
      <c r="DGM4">
        <v>0</v>
      </c>
      <c r="DGN4">
        <v>0</v>
      </c>
      <c r="DGO4">
        <v>0</v>
      </c>
      <c r="DGP4">
        <v>33094.69</v>
      </c>
      <c r="DGQ4">
        <v>1112000990</v>
      </c>
      <c r="DGR4" t="s">
        <v>438</v>
      </c>
      <c r="DGS4">
        <v>0</v>
      </c>
      <c r="DGT4">
        <v>0</v>
      </c>
      <c r="DGU4">
        <v>0</v>
      </c>
      <c r="DGV4">
        <v>0</v>
      </c>
      <c r="DGW4">
        <v>0</v>
      </c>
      <c r="DGX4">
        <v>33094.69</v>
      </c>
      <c r="DGY4">
        <v>1112000990</v>
      </c>
      <c r="DGZ4" t="s">
        <v>438</v>
      </c>
      <c r="DHA4">
        <v>0</v>
      </c>
      <c r="DHB4">
        <v>0</v>
      </c>
      <c r="DHC4">
        <v>0</v>
      </c>
      <c r="DHD4">
        <v>0</v>
      </c>
      <c r="DHE4">
        <v>0</v>
      </c>
      <c r="DHF4">
        <v>33094.69</v>
      </c>
      <c r="DHG4">
        <v>1112000990</v>
      </c>
      <c r="DHH4" t="s">
        <v>438</v>
      </c>
      <c r="DHI4">
        <v>0</v>
      </c>
      <c r="DHJ4">
        <v>0</v>
      </c>
      <c r="DHK4">
        <v>0</v>
      </c>
      <c r="DHL4">
        <v>0</v>
      </c>
      <c r="DHM4">
        <v>0</v>
      </c>
      <c r="DHN4">
        <v>33094.69</v>
      </c>
      <c r="DHO4">
        <v>1112000990</v>
      </c>
      <c r="DHP4" t="s">
        <v>438</v>
      </c>
      <c r="DHQ4">
        <v>0</v>
      </c>
      <c r="DHR4">
        <v>0</v>
      </c>
      <c r="DHS4">
        <v>0</v>
      </c>
      <c r="DHT4">
        <v>0</v>
      </c>
      <c r="DHU4">
        <v>0</v>
      </c>
      <c r="DHV4">
        <v>33094.69</v>
      </c>
      <c r="DHW4">
        <v>1112000990</v>
      </c>
      <c r="DHX4" t="s">
        <v>438</v>
      </c>
      <c r="DHY4">
        <v>0</v>
      </c>
      <c r="DHZ4">
        <v>0</v>
      </c>
      <c r="DIA4">
        <v>0</v>
      </c>
      <c r="DIB4">
        <v>0</v>
      </c>
      <c r="DIC4">
        <v>0</v>
      </c>
      <c r="DID4">
        <v>33094.69</v>
      </c>
      <c r="DIE4">
        <v>1112000990</v>
      </c>
      <c r="DIF4" t="s">
        <v>438</v>
      </c>
      <c r="DIG4">
        <v>0</v>
      </c>
      <c r="DIH4">
        <v>0</v>
      </c>
      <c r="DII4">
        <v>0</v>
      </c>
      <c r="DIJ4">
        <v>0</v>
      </c>
      <c r="DIK4">
        <v>0</v>
      </c>
      <c r="DIL4">
        <v>33094.69</v>
      </c>
      <c r="DIM4">
        <v>1112000990</v>
      </c>
      <c r="DIN4" t="s">
        <v>438</v>
      </c>
      <c r="DIO4">
        <v>0</v>
      </c>
      <c r="DIP4">
        <v>0</v>
      </c>
      <c r="DIQ4">
        <v>0</v>
      </c>
      <c r="DIR4">
        <v>0</v>
      </c>
      <c r="DIS4">
        <v>0</v>
      </c>
      <c r="DIT4">
        <v>33094.69</v>
      </c>
      <c r="DIU4">
        <v>1112000990</v>
      </c>
      <c r="DIV4" t="s">
        <v>438</v>
      </c>
      <c r="DIW4">
        <v>0</v>
      </c>
      <c r="DIX4">
        <v>0</v>
      </c>
      <c r="DIY4">
        <v>0</v>
      </c>
      <c r="DIZ4">
        <v>0</v>
      </c>
      <c r="DJA4">
        <v>0</v>
      </c>
      <c r="DJB4">
        <v>33094.69</v>
      </c>
      <c r="DJC4">
        <v>1112000990</v>
      </c>
      <c r="DJD4" t="s">
        <v>438</v>
      </c>
      <c r="DJE4">
        <v>0</v>
      </c>
      <c r="DJF4">
        <v>0</v>
      </c>
      <c r="DJG4">
        <v>0</v>
      </c>
      <c r="DJH4">
        <v>0</v>
      </c>
      <c r="DJI4">
        <v>0</v>
      </c>
      <c r="DJJ4">
        <v>33094.69</v>
      </c>
      <c r="DJK4">
        <v>1112000990</v>
      </c>
      <c r="DJL4" t="s">
        <v>438</v>
      </c>
      <c r="DJM4">
        <v>0</v>
      </c>
      <c r="DJN4">
        <v>0</v>
      </c>
      <c r="DJO4">
        <v>0</v>
      </c>
      <c r="DJP4">
        <v>0</v>
      </c>
      <c r="DJQ4">
        <v>0</v>
      </c>
      <c r="DJR4">
        <v>33094.69</v>
      </c>
      <c r="DJS4">
        <v>1112000990</v>
      </c>
      <c r="DJT4" t="s">
        <v>438</v>
      </c>
      <c r="DJU4">
        <v>0</v>
      </c>
      <c r="DJV4">
        <v>0</v>
      </c>
      <c r="DJW4">
        <v>0</v>
      </c>
      <c r="DJX4">
        <v>0</v>
      </c>
      <c r="DJY4">
        <v>0</v>
      </c>
      <c r="DJZ4">
        <v>33094.69</v>
      </c>
      <c r="DKA4">
        <v>1112000990</v>
      </c>
      <c r="DKB4" t="s">
        <v>438</v>
      </c>
      <c r="DKC4">
        <v>0</v>
      </c>
      <c r="DKD4">
        <v>0</v>
      </c>
      <c r="DKE4">
        <v>0</v>
      </c>
      <c r="DKF4">
        <v>0</v>
      </c>
      <c r="DKG4">
        <v>0</v>
      </c>
      <c r="DKH4">
        <v>33094.69</v>
      </c>
      <c r="DKI4">
        <v>1112000990</v>
      </c>
      <c r="DKJ4" t="s">
        <v>438</v>
      </c>
      <c r="DKK4">
        <v>0</v>
      </c>
      <c r="DKL4">
        <v>0</v>
      </c>
      <c r="DKM4">
        <v>0</v>
      </c>
      <c r="DKN4">
        <v>0</v>
      </c>
      <c r="DKO4">
        <v>0</v>
      </c>
      <c r="DKP4">
        <v>33094.69</v>
      </c>
      <c r="DKQ4">
        <v>1112000990</v>
      </c>
      <c r="DKR4" t="s">
        <v>438</v>
      </c>
      <c r="DKS4">
        <v>0</v>
      </c>
      <c r="DKT4">
        <v>0</v>
      </c>
      <c r="DKU4">
        <v>0</v>
      </c>
      <c r="DKV4">
        <v>0</v>
      </c>
      <c r="DKW4">
        <v>0</v>
      </c>
      <c r="DKX4">
        <v>33094.69</v>
      </c>
      <c r="DKY4">
        <v>1112000990</v>
      </c>
      <c r="DKZ4" t="s">
        <v>438</v>
      </c>
      <c r="DLA4">
        <v>0</v>
      </c>
      <c r="DLB4">
        <v>0</v>
      </c>
      <c r="DLC4">
        <v>0</v>
      </c>
      <c r="DLD4">
        <v>0</v>
      </c>
      <c r="DLE4">
        <v>0</v>
      </c>
      <c r="DLF4">
        <v>33094.69</v>
      </c>
      <c r="DLG4">
        <v>1112000990</v>
      </c>
      <c r="DLH4" t="s">
        <v>438</v>
      </c>
      <c r="DLI4">
        <v>0</v>
      </c>
      <c r="DLJ4">
        <v>0</v>
      </c>
      <c r="DLK4">
        <v>0</v>
      </c>
      <c r="DLL4">
        <v>0</v>
      </c>
      <c r="DLM4">
        <v>0</v>
      </c>
      <c r="DLN4">
        <v>33094.69</v>
      </c>
      <c r="DLO4">
        <v>1112000990</v>
      </c>
      <c r="DLP4" t="s">
        <v>438</v>
      </c>
      <c r="DLQ4">
        <v>0</v>
      </c>
      <c r="DLR4">
        <v>0</v>
      </c>
      <c r="DLS4">
        <v>0</v>
      </c>
      <c r="DLT4">
        <v>0</v>
      </c>
      <c r="DLU4">
        <v>0</v>
      </c>
      <c r="DLV4">
        <v>33094.69</v>
      </c>
      <c r="DLW4">
        <v>1112000990</v>
      </c>
      <c r="DLX4" t="s">
        <v>438</v>
      </c>
      <c r="DLY4">
        <v>0</v>
      </c>
      <c r="DLZ4">
        <v>0</v>
      </c>
      <c r="DMA4">
        <v>0</v>
      </c>
      <c r="DMB4">
        <v>0</v>
      </c>
      <c r="DMC4">
        <v>0</v>
      </c>
      <c r="DMD4">
        <v>33094.69</v>
      </c>
      <c r="DME4">
        <v>1112000990</v>
      </c>
      <c r="DMF4" t="s">
        <v>438</v>
      </c>
      <c r="DMG4">
        <v>0</v>
      </c>
      <c r="DMH4">
        <v>0</v>
      </c>
      <c r="DMI4">
        <v>0</v>
      </c>
      <c r="DMJ4">
        <v>0</v>
      </c>
      <c r="DMK4">
        <v>0</v>
      </c>
      <c r="DML4">
        <v>33094.69</v>
      </c>
      <c r="DMM4">
        <v>1112000990</v>
      </c>
      <c r="DMN4" t="s">
        <v>438</v>
      </c>
      <c r="DMO4">
        <v>0</v>
      </c>
      <c r="DMP4">
        <v>0</v>
      </c>
      <c r="DMQ4">
        <v>0</v>
      </c>
      <c r="DMR4">
        <v>0</v>
      </c>
      <c r="DMS4">
        <v>0</v>
      </c>
      <c r="DMT4">
        <v>33094.69</v>
      </c>
      <c r="DMU4">
        <v>1112000990</v>
      </c>
      <c r="DMV4" t="s">
        <v>438</v>
      </c>
      <c r="DMW4">
        <v>0</v>
      </c>
      <c r="DMX4">
        <v>0</v>
      </c>
      <c r="DMY4">
        <v>0</v>
      </c>
      <c r="DMZ4">
        <v>0</v>
      </c>
      <c r="DNA4">
        <v>0</v>
      </c>
      <c r="DNB4">
        <v>33094.69</v>
      </c>
      <c r="DNC4">
        <v>1112000990</v>
      </c>
      <c r="DND4" t="s">
        <v>438</v>
      </c>
      <c r="DNE4">
        <v>0</v>
      </c>
      <c r="DNF4">
        <v>0</v>
      </c>
      <c r="DNG4">
        <v>0</v>
      </c>
      <c r="DNH4">
        <v>0</v>
      </c>
      <c r="DNI4">
        <v>0</v>
      </c>
      <c r="DNJ4">
        <v>33094.69</v>
      </c>
      <c r="DNK4">
        <v>1112000990</v>
      </c>
      <c r="DNL4" t="s">
        <v>438</v>
      </c>
      <c r="DNM4">
        <v>0</v>
      </c>
      <c r="DNN4">
        <v>0</v>
      </c>
      <c r="DNO4">
        <v>0</v>
      </c>
      <c r="DNP4">
        <v>0</v>
      </c>
      <c r="DNQ4">
        <v>0</v>
      </c>
      <c r="DNR4">
        <v>33094.69</v>
      </c>
      <c r="DNS4">
        <v>1112000990</v>
      </c>
      <c r="DNT4" t="s">
        <v>438</v>
      </c>
      <c r="DNU4">
        <v>0</v>
      </c>
      <c r="DNV4">
        <v>0</v>
      </c>
      <c r="DNW4">
        <v>0</v>
      </c>
      <c r="DNX4">
        <v>0</v>
      </c>
      <c r="DNY4">
        <v>0</v>
      </c>
      <c r="DNZ4">
        <v>33094.69</v>
      </c>
      <c r="DOA4">
        <v>1112000990</v>
      </c>
      <c r="DOB4" t="s">
        <v>438</v>
      </c>
      <c r="DOC4">
        <v>0</v>
      </c>
      <c r="DOD4">
        <v>0</v>
      </c>
      <c r="DOE4">
        <v>0</v>
      </c>
      <c r="DOF4">
        <v>0</v>
      </c>
      <c r="DOG4">
        <v>0</v>
      </c>
      <c r="DOH4">
        <v>33094.69</v>
      </c>
      <c r="DOI4">
        <v>1112000990</v>
      </c>
      <c r="DOJ4" t="s">
        <v>438</v>
      </c>
      <c r="DOK4">
        <v>0</v>
      </c>
      <c r="DOL4">
        <v>0</v>
      </c>
      <c r="DOM4">
        <v>0</v>
      </c>
      <c r="DON4">
        <v>0</v>
      </c>
      <c r="DOO4">
        <v>0</v>
      </c>
      <c r="DOP4">
        <v>33094.69</v>
      </c>
      <c r="DOQ4">
        <v>1112000990</v>
      </c>
      <c r="DOR4" t="s">
        <v>438</v>
      </c>
      <c r="DOS4">
        <v>0</v>
      </c>
      <c r="DOT4">
        <v>0</v>
      </c>
      <c r="DOU4">
        <v>0</v>
      </c>
      <c r="DOV4">
        <v>0</v>
      </c>
      <c r="DOW4">
        <v>0</v>
      </c>
      <c r="DOX4">
        <v>33094.69</v>
      </c>
      <c r="DOY4">
        <v>1112000990</v>
      </c>
      <c r="DOZ4" t="s">
        <v>438</v>
      </c>
      <c r="DPA4">
        <v>0</v>
      </c>
      <c r="DPB4">
        <v>0</v>
      </c>
      <c r="DPC4">
        <v>0</v>
      </c>
      <c r="DPD4">
        <v>0</v>
      </c>
      <c r="DPE4">
        <v>0</v>
      </c>
      <c r="DPF4">
        <v>33094.69</v>
      </c>
      <c r="DPG4">
        <v>1112000990</v>
      </c>
      <c r="DPH4" t="s">
        <v>438</v>
      </c>
      <c r="DPI4">
        <v>0</v>
      </c>
      <c r="DPJ4">
        <v>0</v>
      </c>
      <c r="DPK4">
        <v>0</v>
      </c>
      <c r="DPL4">
        <v>0</v>
      </c>
      <c r="DPM4">
        <v>0</v>
      </c>
      <c r="DPN4">
        <v>33094.69</v>
      </c>
      <c r="DPO4">
        <v>1112000990</v>
      </c>
      <c r="DPP4" t="s">
        <v>438</v>
      </c>
      <c r="DPQ4">
        <v>0</v>
      </c>
      <c r="DPR4">
        <v>0</v>
      </c>
      <c r="DPS4">
        <v>0</v>
      </c>
      <c r="DPT4">
        <v>0</v>
      </c>
      <c r="DPU4">
        <v>0</v>
      </c>
      <c r="DPV4">
        <v>33094.69</v>
      </c>
      <c r="DPW4">
        <v>1112000990</v>
      </c>
      <c r="DPX4" t="s">
        <v>438</v>
      </c>
      <c r="DPY4">
        <v>0</v>
      </c>
      <c r="DPZ4">
        <v>0</v>
      </c>
      <c r="DQA4">
        <v>0</v>
      </c>
      <c r="DQB4">
        <v>0</v>
      </c>
      <c r="DQC4">
        <v>0</v>
      </c>
      <c r="DQD4">
        <v>33094.69</v>
      </c>
      <c r="DQE4">
        <v>1112000990</v>
      </c>
      <c r="DQF4" t="s">
        <v>438</v>
      </c>
      <c r="DQG4">
        <v>0</v>
      </c>
      <c r="DQH4">
        <v>0</v>
      </c>
      <c r="DQI4">
        <v>0</v>
      </c>
      <c r="DQJ4">
        <v>0</v>
      </c>
      <c r="DQK4">
        <v>0</v>
      </c>
      <c r="DQL4">
        <v>33094.69</v>
      </c>
      <c r="DQM4">
        <v>1112000990</v>
      </c>
      <c r="DQN4" t="s">
        <v>438</v>
      </c>
      <c r="DQO4">
        <v>0</v>
      </c>
      <c r="DQP4">
        <v>0</v>
      </c>
      <c r="DQQ4">
        <v>0</v>
      </c>
      <c r="DQR4">
        <v>0</v>
      </c>
      <c r="DQS4">
        <v>0</v>
      </c>
      <c r="DQT4">
        <v>33094.69</v>
      </c>
      <c r="DQU4">
        <v>1112000990</v>
      </c>
      <c r="DQV4" t="s">
        <v>438</v>
      </c>
      <c r="DQW4">
        <v>0</v>
      </c>
      <c r="DQX4">
        <v>0</v>
      </c>
      <c r="DQY4">
        <v>0</v>
      </c>
      <c r="DQZ4">
        <v>0</v>
      </c>
      <c r="DRA4">
        <v>0</v>
      </c>
      <c r="DRB4">
        <v>33094.69</v>
      </c>
      <c r="DRC4">
        <v>1112000990</v>
      </c>
      <c r="DRD4" t="s">
        <v>438</v>
      </c>
      <c r="DRE4">
        <v>0</v>
      </c>
      <c r="DRF4">
        <v>0</v>
      </c>
      <c r="DRG4">
        <v>0</v>
      </c>
      <c r="DRH4">
        <v>0</v>
      </c>
      <c r="DRI4">
        <v>0</v>
      </c>
      <c r="DRJ4">
        <v>33094.69</v>
      </c>
      <c r="DRK4">
        <v>1112000990</v>
      </c>
      <c r="DRL4" t="s">
        <v>438</v>
      </c>
      <c r="DRM4">
        <v>0</v>
      </c>
      <c r="DRN4">
        <v>0</v>
      </c>
      <c r="DRO4">
        <v>0</v>
      </c>
      <c r="DRP4">
        <v>0</v>
      </c>
      <c r="DRQ4">
        <v>0</v>
      </c>
      <c r="DRR4">
        <v>33094.69</v>
      </c>
      <c r="DRS4">
        <v>1112000990</v>
      </c>
      <c r="DRT4" t="s">
        <v>438</v>
      </c>
      <c r="DRU4">
        <v>0</v>
      </c>
      <c r="DRV4">
        <v>0</v>
      </c>
      <c r="DRW4">
        <v>0</v>
      </c>
      <c r="DRX4">
        <v>0</v>
      </c>
      <c r="DRY4">
        <v>0</v>
      </c>
      <c r="DRZ4">
        <v>33094.69</v>
      </c>
      <c r="DSA4">
        <v>1112000990</v>
      </c>
      <c r="DSB4" t="s">
        <v>438</v>
      </c>
      <c r="DSC4">
        <v>0</v>
      </c>
      <c r="DSD4">
        <v>0</v>
      </c>
      <c r="DSE4">
        <v>0</v>
      </c>
      <c r="DSF4">
        <v>0</v>
      </c>
      <c r="DSG4">
        <v>0</v>
      </c>
      <c r="DSH4">
        <v>33094.69</v>
      </c>
      <c r="DSI4">
        <v>1112000990</v>
      </c>
      <c r="DSJ4" t="s">
        <v>438</v>
      </c>
      <c r="DSK4">
        <v>0</v>
      </c>
      <c r="DSL4">
        <v>0</v>
      </c>
      <c r="DSM4">
        <v>0</v>
      </c>
      <c r="DSN4">
        <v>0</v>
      </c>
      <c r="DSO4">
        <v>0</v>
      </c>
      <c r="DSP4">
        <v>33094.69</v>
      </c>
      <c r="DSQ4">
        <v>1112000990</v>
      </c>
      <c r="DSR4" t="s">
        <v>438</v>
      </c>
      <c r="DSS4">
        <v>0</v>
      </c>
      <c r="DST4">
        <v>0</v>
      </c>
      <c r="DSU4">
        <v>0</v>
      </c>
      <c r="DSV4">
        <v>0</v>
      </c>
      <c r="DSW4">
        <v>0</v>
      </c>
      <c r="DSX4">
        <v>33094.69</v>
      </c>
      <c r="DSY4">
        <v>1112000990</v>
      </c>
      <c r="DSZ4" t="s">
        <v>438</v>
      </c>
      <c r="DTA4">
        <v>0</v>
      </c>
      <c r="DTB4">
        <v>0</v>
      </c>
      <c r="DTC4">
        <v>0</v>
      </c>
      <c r="DTD4">
        <v>0</v>
      </c>
      <c r="DTE4">
        <v>0</v>
      </c>
      <c r="DTF4">
        <v>33094.69</v>
      </c>
      <c r="DTG4">
        <v>1112000990</v>
      </c>
      <c r="DTH4" t="s">
        <v>438</v>
      </c>
      <c r="DTI4">
        <v>0</v>
      </c>
      <c r="DTJ4">
        <v>0</v>
      </c>
      <c r="DTK4">
        <v>0</v>
      </c>
      <c r="DTL4">
        <v>0</v>
      </c>
      <c r="DTM4">
        <v>0</v>
      </c>
      <c r="DTN4">
        <v>33094.69</v>
      </c>
      <c r="DTO4">
        <v>1112000990</v>
      </c>
      <c r="DTP4" t="s">
        <v>438</v>
      </c>
      <c r="DTQ4">
        <v>0</v>
      </c>
      <c r="DTR4">
        <v>0</v>
      </c>
      <c r="DTS4">
        <v>0</v>
      </c>
      <c r="DTT4">
        <v>0</v>
      </c>
      <c r="DTU4">
        <v>0</v>
      </c>
      <c r="DTV4">
        <v>33094.69</v>
      </c>
      <c r="DTW4">
        <v>1112000990</v>
      </c>
      <c r="DTX4" t="s">
        <v>438</v>
      </c>
      <c r="DTY4">
        <v>0</v>
      </c>
      <c r="DTZ4">
        <v>0</v>
      </c>
      <c r="DUA4">
        <v>0</v>
      </c>
      <c r="DUB4">
        <v>0</v>
      </c>
      <c r="DUC4">
        <v>0</v>
      </c>
      <c r="DUD4">
        <v>33094.69</v>
      </c>
      <c r="DUE4">
        <v>1112000990</v>
      </c>
      <c r="DUF4" t="s">
        <v>438</v>
      </c>
      <c r="DUG4">
        <v>0</v>
      </c>
      <c r="DUH4">
        <v>0</v>
      </c>
      <c r="DUI4">
        <v>0</v>
      </c>
      <c r="DUJ4">
        <v>0</v>
      </c>
      <c r="DUK4">
        <v>0</v>
      </c>
      <c r="DUL4">
        <v>33094.69</v>
      </c>
      <c r="DUM4">
        <v>1112000990</v>
      </c>
      <c r="DUN4" t="s">
        <v>438</v>
      </c>
      <c r="DUO4">
        <v>0</v>
      </c>
      <c r="DUP4">
        <v>0</v>
      </c>
      <c r="DUQ4">
        <v>0</v>
      </c>
      <c r="DUR4">
        <v>0</v>
      </c>
      <c r="DUS4">
        <v>0</v>
      </c>
      <c r="DUT4">
        <v>33094.69</v>
      </c>
      <c r="DUU4">
        <v>1112000990</v>
      </c>
      <c r="DUV4" t="s">
        <v>438</v>
      </c>
      <c r="DUW4">
        <v>0</v>
      </c>
      <c r="DUX4">
        <v>0</v>
      </c>
      <c r="DUY4">
        <v>0</v>
      </c>
      <c r="DUZ4">
        <v>0</v>
      </c>
      <c r="DVA4">
        <v>0</v>
      </c>
      <c r="DVB4">
        <v>33094.69</v>
      </c>
      <c r="DVC4">
        <v>1112000990</v>
      </c>
      <c r="DVD4" t="s">
        <v>438</v>
      </c>
      <c r="DVE4">
        <v>0</v>
      </c>
      <c r="DVF4">
        <v>0</v>
      </c>
      <c r="DVG4">
        <v>0</v>
      </c>
      <c r="DVH4">
        <v>0</v>
      </c>
      <c r="DVI4">
        <v>0</v>
      </c>
      <c r="DVJ4">
        <v>33094.69</v>
      </c>
      <c r="DVK4">
        <v>1112000990</v>
      </c>
      <c r="DVL4" t="s">
        <v>438</v>
      </c>
      <c r="DVM4">
        <v>0</v>
      </c>
      <c r="DVN4">
        <v>0</v>
      </c>
      <c r="DVO4">
        <v>0</v>
      </c>
      <c r="DVP4">
        <v>0</v>
      </c>
      <c r="DVQ4">
        <v>0</v>
      </c>
      <c r="DVR4">
        <v>33094.69</v>
      </c>
      <c r="DVS4">
        <v>1112000990</v>
      </c>
      <c r="DVT4" t="s">
        <v>438</v>
      </c>
      <c r="DVU4">
        <v>0</v>
      </c>
      <c r="DVV4">
        <v>0</v>
      </c>
      <c r="DVW4">
        <v>0</v>
      </c>
      <c r="DVX4">
        <v>0</v>
      </c>
      <c r="DVY4">
        <v>0</v>
      </c>
      <c r="DVZ4">
        <v>33094.69</v>
      </c>
      <c r="DWA4">
        <v>1112000990</v>
      </c>
      <c r="DWB4" t="s">
        <v>438</v>
      </c>
      <c r="DWC4">
        <v>0</v>
      </c>
      <c r="DWD4">
        <v>0</v>
      </c>
      <c r="DWE4">
        <v>0</v>
      </c>
      <c r="DWF4">
        <v>0</v>
      </c>
      <c r="DWG4">
        <v>0</v>
      </c>
      <c r="DWH4">
        <v>33094.69</v>
      </c>
      <c r="DWI4">
        <v>1112000990</v>
      </c>
      <c r="DWJ4" t="s">
        <v>438</v>
      </c>
      <c r="DWK4">
        <v>0</v>
      </c>
      <c r="DWL4">
        <v>0</v>
      </c>
      <c r="DWM4">
        <v>0</v>
      </c>
      <c r="DWN4">
        <v>0</v>
      </c>
      <c r="DWO4">
        <v>0</v>
      </c>
      <c r="DWP4">
        <v>33094.69</v>
      </c>
      <c r="DWQ4">
        <v>1112000990</v>
      </c>
      <c r="DWR4" t="s">
        <v>438</v>
      </c>
      <c r="DWS4">
        <v>0</v>
      </c>
      <c r="DWT4">
        <v>0</v>
      </c>
      <c r="DWU4">
        <v>0</v>
      </c>
      <c r="DWV4">
        <v>0</v>
      </c>
      <c r="DWW4">
        <v>0</v>
      </c>
      <c r="DWX4">
        <v>33094.69</v>
      </c>
      <c r="DWY4">
        <v>1112000990</v>
      </c>
      <c r="DWZ4" t="s">
        <v>438</v>
      </c>
      <c r="DXA4">
        <v>0</v>
      </c>
      <c r="DXB4">
        <v>0</v>
      </c>
      <c r="DXC4">
        <v>0</v>
      </c>
      <c r="DXD4">
        <v>0</v>
      </c>
      <c r="DXE4">
        <v>0</v>
      </c>
      <c r="DXF4">
        <v>33094.69</v>
      </c>
      <c r="DXG4">
        <v>1112000990</v>
      </c>
      <c r="DXH4" t="s">
        <v>438</v>
      </c>
      <c r="DXI4">
        <v>0</v>
      </c>
      <c r="DXJ4">
        <v>0</v>
      </c>
      <c r="DXK4">
        <v>0</v>
      </c>
      <c r="DXL4">
        <v>0</v>
      </c>
      <c r="DXM4">
        <v>0</v>
      </c>
      <c r="DXN4">
        <v>33094.69</v>
      </c>
      <c r="DXO4">
        <v>1112000990</v>
      </c>
      <c r="DXP4" t="s">
        <v>438</v>
      </c>
      <c r="DXQ4">
        <v>0</v>
      </c>
      <c r="DXR4">
        <v>0</v>
      </c>
      <c r="DXS4">
        <v>0</v>
      </c>
      <c r="DXT4">
        <v>0</v>
      </c>
      <c r="DXU4">
        <v>0</v>
      </c>
      <c r="DXV4">
        <v>33094.69</v>
      </c>
      <c r="DXW4">
        <v>1112000990</v>
      </c>
      <c r="DXX4" t="s">
        <v>438</v>
      </c>
      <c r="DXY4">
        <v>0</v>
      </c>
      <c r="DXZ4">
        <v>0</v>
      </c>
      <c r="DYA4">
        <v>0</v>
      </c>
      <c r="DYB4">
        <v>0</v>
      </c>
      <c r="DYC4">
        <v>0</v>
      </c>
      <c r="DYD4">
        <v>33094.69</v>
      </c>
      <c r="DYE4">
        <v>1112000990</v>
      </c>
      <c r="DYF4" t="s">
        <v>438</v>
      </c>
      <c r="DYG4">
        <v>0</v>
      </c>
      <c r="DYH4">
        <v>0</v>
      </c>
      <c r="DYI4">
        <v>0</v>
      </c>
      <c r="DYJ4">
        <v>0</v>
      </c>
      <c r="DYK4">
        <v>0</v>
      </c>
      <c r="DYL4">
        <v>33094.69</v>
      </c>
      <c r="DYM4">
        <v>1112000990</v>
      </c>
      <c r="DYN4" t="s">
        <v>438</v>
      </c>
      <c r="DYO4">
        <v>0</v>
      </c>
      <c r="DYP4">
        <v>0</v>
      </c>
      <c r="DYQ4">
        <v>0</v>
      </c>
      <c r="DYR4">
        <v>0</v>
      </c>
      <c r="DYS4">
        <v>0</v>
      </c>
      <c r="DYT4">
        <v>33094.69</v>
      </c>
      <c r="DYU4">
        <v>1112000990</v>
      </c>
      <c r="DYV4" t="s">
        <v>438</v>
      </c>
      <c r="DYW4">
        <v>0</v>
      </c>
      <c r="DYX4">
        <v>0</v>
      </c>
      <c r="DYY4">
        <v>0</v>
      </c>
      <c r="DYZ4">
        <v>0</v>
      </c>
      <c r="DZA4">
        <v>0</v>
      </c>
      <c r="DZB4">
        <v>33094.69</v>
      </c>
      <c r="DZC4">
        <v>1112000990</v>
      </c>
      <c r="DZD4" t="s">
        <v>438</v>
      </c>
      <c r="DZE4">
        <v>0</v>
      </c>
      <c r="DZF4">
        <v>0</v>
      </c>
      <c r="DZG4">
        <v>0</v>
      </c>
      <c r="DZH4">
        <v>0</v>
      </c>
      <c r="DZI4">
        <v>0</v>
      </c>
      <c r="DZJ4">
        <v>33094.69</v>
      </c>
      <c r="DZK4">
        <v>1112000990</v>
      </c>
      <c r="DZL4" t="s">
        <v>438</v>
      </c>
      <c r="DZM4">
        <v>0</v>
      </c>
      <c r="DZN4">
        <v>0</v>
      </c>
      <c r="DZO4">
        <v>0</v>
      </c>
      <c r="DZP4">
        <v>0</v>
      </c>
      <c r="DZQ4">
        <v>0</v>
      </c>
      <c r="DZR4">
        <v>33094.69</v>
      </c>
      <c r="DZS4">
        <v>1112000990</v>
      </c>
      <c r="DZT4" t="s">
        <v>438</v>
      </c>
      <c r="DZU4">
        <v>0</v>
      </c>
      <c r="DZV4">
        <v>0</v>
      </c>
      <c r="DZW4">
        <v>0</v>
      </c>
      <c r="DZX4">
        <v>0</v>
      </c>
      <c r="DZY4">
        <v>0</v>
      </c>
      <c r="DZZ4">
        <v>33094.69</v>
      </c>
      <c r="EAA4">
        <v>1112000990</v>
      </c>
      <c r="EAB4" t="s">
        <v>438</v>
      </c>
      <c r="EAC4">
        <v>0</v>
      </c>
      <c r="EAD4">
        <v>0</v>
      </c>
      <c r="EAE4">
        <v>0</v>
      </c>
      <c r="EAF4">
        <v>0</v>
      </c>
      <c r="EAG4">
        <v>0</v>
      </c>
      <c r="EAH4">
        <v>33094.69</v>
      </c>
      <c r="EAI4">
        <v>1112000990</v>
      </c>
      <c r="EAJ4" t="s">
        <v>438</v>
      </c>
      <c r="EAK4">
        <v>0</v>
      </c>
      <c r="EAL4">
        <v>0</v>
      </c>
      <c r="EAM4">
        <v>0</v>
      </c>
      <c r="EAN4">
        <v>0</v>
      </c>
      <c r="EAO4">
        <v>0</v>
      </c>
      <c r="EAP4">
        <v>33094.69</v>
      </c>
      <c r="EAQ4">
        <v>1112000990</v>
      </c>
      <c r="EAR4" t="s">
        <v>438</v>
      </c>
      <c r="EAS4">
        <v>0</v>
      </c>
      <c r="EAT4">
        <v>0</v>
      </c>
      <c r="EAU4">
        <v>0</v>
      </c>
      <c r="EAV4">
        <v>0</v>
      </c>
      <c r="EAW4">
        <v>0</v>
      </c>
      <c r="EAX4">
        <v>33094.69</v>
      </c>
      <c r="EAY4">
        <v>1112000990</v>
      </c>
      <c r="EAZ4" t="s">
        <v>438</v>
      </c>
      <c r="EBA4">
        <v>0</v>
      </c>
      <c r="EBB4">
        <v>0</v>
      </c>
      <c r="EBC4">
        <v>0</v>
      </c>
      <c r="EBD4">
        <v>0</v>
      </c>
      <c r="EBE4">
        <v>0</v>
      </c>
      <c r="EBF4">
        <v>33094.69</v>
      </c>
      <c r="EBG4">
        <v>1112000990</v>
      </c>
      <c r="EBH4" t="s">
        <v>438</v>
      </c>
      <c r="EBI4">
        <v>0</v>
      </c>
      <c r="EBJ4">
        <v>0</v>
      </c>
      <c r="EBK4">
        <v>0</v>
      </c>
      <c r="EBL4">
        <v>0</v>
      </c>
      <c r="EBM4">
        <v>0</v>
      </c>
      <c r="EBN4">
        <v>33094.69</v>
      </c>
      <c r="EBO4">
        <v>1112000990</v>
      </c>
      <c r="EBP4" t="s">
        <v>438</v>
      </c>
      <c r="EBQ4">
        <v>0</v>
      </c>
      <c r="EBR4">
        <v>0</v>
      </c>
      <c r="EBS4">
        <v>0</v>
      </c>
      <c r="EBT4">
        <v>0</v>
      </c>
      <c r="EBU4">
        <v>0</v>
      </c>
      <c r="EBV4">
        <v>33094.69</v>
      </c>
      <c r="EBW4">
        <v>1112000990</v>
      </c>
      <c r="EBX4" t="s">
        <v>438</v>
      </c>
      <c r="EBY4">
        <v>0</v>
      </c>
      <c r="EBZ4">
        <v>0</v>
      </c>
      <c r="ECA4">
        <v>0</v>
      </c>
      <c r="ECB4">
        <v>0</v>
      </c>
      <c r="ECC4">
        <v>0</v>
      </c>
      <c r="ECD4">
        <v>33094.69</v>
      </c>
      <c r="ECE4">
        <v>1112000990</v>
      </c>
      <c r="ECF4" t="s">
        <v>438</v>
      </c>
      <c r="ECG4">
        <v>0</v>
      </c>
      <c r="ECH4">
        <v>0</v>
      </c>
      <c r="ECI4">
        <v>0</v>
      </c>
      <c r="ECJ4">
        <v>0</v>
      </c>
      <c r="ECK4">
        <v>0</v>
      </c>
      <c r="ECL4">
        <v>33094.69</v>
      </c>
      <c r="ECM4">
        <v>1112000990</v>
      </c>
      <c r="ECN4" t="s">
        <v>438</v>
      </c>
      <c r="ECO4">
        <v>0</v>
      </c>
      <c r="ECP4">
        <v>0</v>
      </c>
      <c r="ECQ4">
        <v>0</v>
      </c>
      <c r="ECR4">
        <v>0</v>
      </c>
      <c r="ECS4">
        <v>0</v>
      </c>
      <c r="ECT4">
        <v>33094.69</v>
      </c>
      <c r="ECU4">
        <v>1112000990</v>
      </c>
      <c r="ECV4" t="s">
        <v>438</v>
      </c>
      <c r="ECW4">
        <v>0</v>
      </c>
      <c r="ECX4">
        <v>0</v>
      </c>
      <c r="ECY4">
        <v>0</v>
      </c>
      <c r="ECZ4">
        <v>0</v>
      </c>
      <c r="EDA4">
        <v>0</v>
      </c>
      <c r="EDB4">
        <v>33094.69</v>
      </c>
      <c r="EDC4">
        <v>1112000990</v>
      </c>
      <c r="EDD4" t="s">
        <v>438</v>
      </c>
      <c r="EDE4">
        <v>0</v>
      </c>
      <c r="EDF4">
        <v>0</v>
      </c>
      <c r="EDG4">
        <v>0</v>
      </c>
      <c r="EDH4">
        <v>0</v>
      </c>
      <c r="EDI4">
        <v>0</v>
      </c>
      <c r="EDJ4">
        <v>33094.69</v>
      </c>
      <c r="EDK4">
        <v>1112000990</v>
      </c>
      <c r="EDL4" t="s">
        <v>438</v>
      </c>
      <c r="EDM4">
        <v>0</v>
      </c>
      <c r="EDN4">
        <v>0</v>
      </c>
      <c r="EDO4">
        <v>0</v>
      </c>
      <c r="EDP4">
        <v>0</v>
      </c>
      <c r="EDQ4">
        <v>0</v>
      </c>
      <c r="EDR4">
        <v>33094.69</v>
      </c>
      <c r="EDS4">
        <v>1112000990</v>
      </c>
      <c r="EDT4" t="s">
        <v>438</v>
      </c>
      <c r="EDU4">
        <v>0</v>
      </c>
      <c r="EDV4">
        <v>0</v>
      </c>
      <c r="EDW4">
        <v>0</v>
      </c>
      <c r="EDX4">
        <v>0</v>
      </c>
      <c r="EDY4">
        <v>0</v>
      </c>
      <c r="EDZ4">
        <v>33094.69</v>
      </c>
      <c r="EEA4">
        <v>1112000990</v>
      </c>
      <c r="EEB4" t="s">
        <v>438</v>
      </c>
      <c r="EEC4">
        <v>0</v>
      </c>
      <c r="EED4">
        <v>0</v>
      </c>
      <c r="EEE4">
        <v>0</v>
      </c>
      <c r="EEF4">
        <v>0</v>
      </c>
      <c r="EEG4">
        <v>0</v>
      </c>
      <c r="EEH4">
        <v>33094.69</v>
      </c>
      <c r="EEI4">
        <v>1112000990</v>
      </c>
      <c r="EEJ4" t="s">
        <v>438</v>
      </c>
      <c r="EEK4">
        <v>0</v>
      </c>
      <c r="EEL4">
        <v>0</v>
      </c>
      <c r="EEM4">
        <v>0</v>
      </c>
      <c r="EEN4">
        <v>0</v>
      </c>
      <c r="EEO4">
        <v>0</v>
      </c>
      <c r="EEP4">
        <v>33094.69</v>
      </c>
      <c r="EEQ4">
        <v>1112000990</v>
      </c>
      <c r="EER4" t="s">
        <v>438</v>
      </c>
      <c r="EES4">
        <v>0</v>
      </c>
      <c r="EET4">
        <v>0</v>
      </c>
      <c r="EEU4">
        <v>0</v>
      </c>
      <c r="EEV4">
        <v>0</v>
      </c>
      <c r="EEW4">
        <v>0</v>
      </c>
      <c r="EEX4">
        <v>33094.69</v>
      </c>
      <c r="EEY4">
        <v>1112000990</v>
      </c>
      <c r="EEZ4" t="s">
        <v>438</v>
      </c>
      <c r="EFA4">
        <v>0</v>
      </c>
      <c r="EFB4">
        <v>0</v>
      </c>
      <c r="EFC4">
        <v>0</v>
      </c>
      <c r="EFD4">
        <v>0</v>
      </c>
      <c r="EFE4">
        <v>0</v>
      </c>
      <c r="EFF4">
        <v>33094.69</v>
      </c>
      <c r="EFG4">
        <v>1112000990</v>
      </c>
      <c r="EFH4" t="s">
        <v>438</v>
      </c>
      <c r="EFI4">
        <v>0</v>
      </c>
      <c r="EFJ4">
        <v>0</v>
      </c>
      <c r="EFK4">
        <v>0</v>
      </c>
      <c r="EFL4">
        <v>0</v>
      </c>
      <c r="EFM4">
        <v>0</v>
      </c>
      <c r="EFN4">
        <v>33094.69</v>
      </c>
      <c r="EFO4">
        <v>1112000990</v>
      </c>
      <c r="EFP4" t="s">
        <v>438</v>
      </c>
      <c r="EFQ4">
        <v>0</v>
      </c>
      <c r="EFR4">
        <v>0</v>
      </c>
      <c r="EFS4">
        <v>0</v>
      </c>
      <c r="EFT4">
        <v>0</v>
      </c>
      <c r="EFU4">
        <v>0</v>
      </c>
      <c r="EFV4">
        <v>33094.69</v>
      </c>
      <c r="EFW4">
        <v>1112000990</v>
      </c>
      <c r="EFX4" t="s">
        <v>438</v>
      </c>
      <c r="EFY4">
        <v>0</v>
      </c>
      <c r="EFZ4">
        <v>0</v>
      </c>
      <c r="EGA4">
        <v>0</v>
      </c>
      <c r="EGB4">
        <v>0</v>
      </c>
      <c r="EGC4">
        <v>0</v>
      </c>
      <c r="EGD4">
        <v>33094.69</v>
      </c>
      <c r="EGE4">
        <v>1112000990</v>
      </c>
      <c r="EGF4" t="s">
        <v>438</v>
      </c>
      <c r="EGG4">
        <v>0</v>
      </c>
      <c r="EGH4">
        <v>0</v>
      </c>
      <c r="EGI4">
        <v>0</v>
      </c>
      <c r="EGJ4">
        <v>0</v>
      </c>
      <c r="EGK4">
        <v>0</v>
      </c>
      <c r="EGL4">
        <v>33094.69</v>
      </c>
      <c r="EGM4">
        <v>1112000990</v>
      </c>
      <c r="EGN4" t="s">
        <v>438</v>
      </c>
      <c r="EGO4">
        <v>0</v>
      </c>
      <c r="EGP4">
        <v>0</v>
      </c>
      <c r="EGQ4">
        <v>0</v>
      </c>
      <c r="EGR4">
        <v>0</v>
      </c>
      <c r="EGS4">
        <v>0</v>
      </c>
      <c r="EGT4">
        <v>33094.69</v>
      </c>
      <c r="EGU4">
        <v>1112000990</v>
      </c>
      <c r="EGV4" t="s">
        <v>438</v>
      </c>
      <c r="EGW4">
        <v>0</v>
      </c>
      <c r="EGX4">
        <v>0</v>
      </c>
      <c r="EGY4">
        <v>0</v>
      </c>
      <c r="EGZ4">
        <v>0</v>
      </c>
      <c r="EHA4">
        <v>0</v>
      </c>
      <c r="EHB4">
        <v>33094.69</v>
      </c>
      <c r="EHC4">
        <v>1112000990</v>
      </c>
      <c r="EHD4" t="s">
        <v>438</v>
      </c>
      <c r="EHE4">
        <v>0</v>
      </c>
      <c r="EHF4">
        <v>0</v>
      </c>
      <c r="EHG4">
        <v>0</v>
      </c>
      <c r="EHH4">
        <v>0</v>
      </c>
      <c r="EHI4">
        <v>0</v>
      </c>
      <c r="EHJ4">
        <v>33094.69</v>
      </c>
      <c r="EHK4">
        <v>1112000990</v>
      </c>
      <c r="EHL4" t="s">
        <v>438</v>
      </c>
      <c r="EHM4">
        <v>0</v>
      </c>
      <c r="EHN4">
        <v>0</v>
      </c>
      <c r="EHO4">
        <v>0</v>
      </c>
      <c r="EHP4">
        <v>0</v>
      </c>
      <c r="EHQ4">
        <v>0</v>
      </c>
      <c r="EHR4">
        <v>33094.69</v>
      </c>
      <c r="EHS4">
        <v>1112000990</v>
      </c>
      <c r="EHT4" t="s">
        <v>438</v>
      </c>
      <c r="EHU4">
        <v>0</v>
      </c>
      <c r="EHV4">
        <v>0</v>
      </c>
      <c r="EHW4">
        <v>0</v>
      </c>
      <c r="EHX4">
        <v>0</v>
      </c>
      <c r="EHY4">
        <v>0</v>
      </c>
      <c r="EHZ4">
        <v>33094.69</v>
      </c>
      <c r="EIA4">
        <v>1112000990</v>
      </c>
      <c r="EIB4" t="s">
        <v>438</v>
      </c>
      <c r="EIC4">
        <v>0</v>
      </c>
      <c r="EID4">
        <v>0</v>
      </c>
      <c r="EIE4">
        <v>0</v>
      </c>
      <c r="EIF4">
        <v>0</v>
      </c>
      <c r="EIG4">
        <v>0</v>
      </c>
      <c r="EIH4">
        <v>33094.69</v>
      </c>
      <c r="EII4">
        <v>1112000990</v>
      </c>
      <c r="EIJ4" t="s">
        <v>438</v>
      </c>
      <c r="EIK4">
        <v>0</v>
      </c>
      <c r="EIL4">
        <v>0</v>
      </c>
      <c r="EIM4">
        <v>0</v>
      </c>
      <c r="EIN4">
        <v>0</v>
      </c>
      <c r="EIO4">
        <v>0</v>
      </c>
      <c r="EIP4">
        <v>33094.69</v>
      </c>
      <c r="EIQ4">
        <v>1112000990</v>
      </c>
      <c r="EIR4" t="s">
        <v>438</v>
      </c>
      <c r="EIS4">
        <v>0</v>
      </c>
      <c r="EIT4">
        <v>0</v>
      </c>
      <c r="EIU4">
        <v>0</v>
      </c>
      <c r="EIV4">
        <v>0</v>
      </c>
      <c r="EIW4">
        <v>0</v>
      </c>
      <c r="EIX4">
        <v>33094.69</v>
      </c>
      <c r="EIY4">
        <v>1112000990</v>
      </c>
      <c r="EIZ4" t="s">
        <v>438</v>
      </c>
      <c r="EJA4">
        <v>0</v>
      </c>
      <c r="EJB4">
        <v>0</v>
      </c>
      <c r="EJC4">
        <v>0</v>
      </c>
      <c r="EJD4">
        <v>0</v>
      </c>
      <c r="EJE4">
        <v>0</v>
      </c>
      <c r="EJF4">
        <v>33094.69</v>
      </c>
      <c r="EJG4">
        <v>1112000990</v>
      </c>
      <c r="EJH4" t="s">
        <v>438</v>
      </c>
      <c r="EJI4">
        <v>0</v>
      </c>
      <c r="EJJ4">
        <v>0</v>
      </c>
      <c r="EJK4">
        <v>0</v>
      </c>
      <c r="EJL4">
        <v>0</v>
      </c>
      <c r="EJM4">
        <v>0</v>
      </c>
      <c r="EJN4">
        <v>33094.69</v>
      </c>
      <c r="EJO4">
        <v>1112000990</v>
      </c>
      <c r="EJP4" t="s">
        <v>438</v>
      </c>
      <c r="EJQ4">
        <v>0</v>
      </c>
      <c r="EJR4">
        <v>0</v>
      </c>
      <c r="EJS4">
        <v>0</v>
      </c>
      <c r="EJT4">
        <v>0</v>
      </c>
      <c r="EJU4">
        <v>0</v>
      </c>
      <c r="EJV4">
        <v>33094.69</v>
      </c>
      <c r="EJW4">
        <v>1112000990</v>
      </c>
      <c r="EJX4" t="s">
        <v>438</v>
      </c>
      <c r="EJY4">
        <v>0</v>
      </c>
      <c r="EJZ4">
        <v>0</v>
      </c>
      <c r="EKA4">
        <v>0</v>
      </c>
      <c r="EKB4">
        <v>0</v>
      </c>
      <c r="EKC4">
        <v>0</v>
      </c>
      <c r="EKD4">
        <v>33094.69</v>
      </c>
      <c r="EKE4">
        <v>1112000990</v>
      </c>
      <c r="EKF4" t="s">
        <v>438</v>
      </c>
      <c r="EKG4">
        <v>0</v>
      </c>
      <c r="EKH4">
        <v>0</v>
      </c>
      <c r="EKI4">
        <v>0</v>
      </c>
      <c r="EKJ4">
        <v>0</v>
      </c>
      <c r="EKK4">
        <v>0</v>
      </c>
      <c r="EKL4">
        <v>33094.69</v>
      </c>
      <c r="EKM4">
        <v>1112000990</v>
      </c>
      <c r="EKN4" t="s">
        <v>438</v>
      </c>
      <c r="EKO4">
        <v>0</v>
      </c>
      <c r="EKP4">
        <v>0</v>
      </c>
      <c r="EKQ4">
        <v>0</v>
      </c>
      <c r="EKR4">
        <v>0</v>
      </c>
      <c r="EKS4">
        <v>0</v>
      </c>
      <c r="EKT4">
        <v>33094.69</v>
      </c>
      <c r="EKU4">
        <v>1112000990</v>
      </c>
      <c r="EKV4" t="s">
        <v>438</v>
      </c>
      <c r="EKW4">
        <v>0</v>
      </c>
      <c r="EKX4">
        <v>0</v>
      </c>
      <c r="EKY4">
        <v>0</v>
      </c>
      <c r="EKZ4">
        <v>0</v>
      </c>
      <c r="ELA4">
        <v>0</v>
      </c>
      <c r="ELB4">
        <v>33094.69</v>
      </c>
      <c r="ELC4">
        <v>1112000990</v>
      </c>
      <c r="ELD4" t="s">
        <v>438</v>
      </c>
      <c r="ELE4">
        <v>0</v>
      </c>
      <c r="ELF4">
        <v>0</v>
      </c>
      <c r="ELG4">
        <v>0</v>
      </c>
      <c r="ELH4">
        <v>0</v>
      </c>
      <c r="ELI4">
        <v>0</v>
      </c>
      <c r="ELJ4">
        <v>33094.69</v>
      </c>
      <c r="ELK4">
        <v>1112000990</v>
      </c>
      <c r="ELL4" t="s">
        <v>438</v>
      </c>
      <c r="ELM4">
        <v>0</v>
      </c>
      <c r="ELN4">
        <v>0</v>
      </c>
      <c r="ELO4">
        <v>0</v>
      </c>
      <c r="ELP4">
        <v>0</v>
      </c>
      <c r="ELQ4">
        <v>0</v>
      </c>
      <c r="ELR4">
        <v>33094.69</v>
      </c>
      <c r="ELS4">
        <v>1112000990</v>
      </c>
      <c r="ELT4" t="s">
        <v>438</v>
      </c>
      <c r="ELU4">
        <v>0</v>
      </c>
      <c r="ELV4">
        <v>0</v>
      </c>
      <c r="ELW4">
        <v>0</v>
      </c>
      <c r="ELX4">
        <v>0</v>
      </c>
      <c r="ELY4">
        <v>0</v>
      </c>
      <c r="ELZ4">
        <v>33094.69</v>
      </c>
      <c r="EMA4">
        <v>1112000990</v>
      </c>
      <c r="EMB4" t="s">
        <v>438</v>
      </c>
      <c r="EMC4">
        <v>0</v>
      </c>
      <c r="EMD4">
        <v>0</v>
      </c>
      <c r="EME4">
        <v>0</v>
      </c>
      <c r="EMF4">
        <v>0</v>
      </c>
      <c r="EMG4">
        <v>0</v>
      </c>
      <c r="EMH4">
        <v>33094.69</v>
      </c>
      <c r="EMI4">
        <v>1112000990</v>
      </c>
      <c r="EMJ4" t="s">
        <v>438</v>
      </c>
      <c r="EMK4">
        <v>0</v>
      </c>
      <c r="EML4">
        <v>0</v>
      </c>
      <c r="EMM4">
        <v>0</v>
      </c>
      <c r="EMN4">
        <v>0</v>
      </c>
      <c r="EMO4">
        <v>0</v>
      </c>
      <c r="EMP4">
        <v>33094.69</v>
      </c>
      <c r="EMQ4">
        <v>1112000990</v>
      </c>
      <c r="EMR4" t="s">
        <v>438</v>
      </c>
      <c r="EMS4">
        <v>0</v>
      </c>
      <c r="EMT4">
        <v>0</v>
      </c>
      <c r="EMU4">
        <v>0</v>
      </c>
      <c r="EMV4">
        <v>0</v>
      </c>
      <c r="EMW4">
        <v>0</v>
      </c>
      <c r="EMX4">
        <v>33094.69</v>
      </c>
      <c r="EMY4">
        <v>1112000990</v>
      </c>
      <c r="EMZ4" t="s">
        <v>438</v>
      </c>
      <c r="ENA4">
        <v>0</v>
      </c>
      <c r="ENB4">
        <v>0</v>
      </c>
      <c r="ENC4">
        <v>0</v>
      </c>
      <c r="END4">
        <v>0</v>
      </c>
      <c r="ENE4">
        <v>0</v>
      </c>
      <c r="ENF4">
        <v>33094.69</v>
      </c>
      <c r="ENG4">
        <v>1112000990</v>
      </c>
      <c r="ENH4" t="s">
        <v>438</v>
      </c>
      <c r="ENI4">
        <v>0</v>
      </c>
      <c r="ENJ4">
        <v>0</v>
      </c>
      <c r="ENK4">
        <v>0</v>
      </c>
      <c r="ENL4">
        <v>0</v>
      </c>
      <c r="ENM4">
        <v>0</v>
      </c>
      <c r="ENN4">
        <v>33094.69</v>
      </c>
      <c r="ENO4">
        <v>1112000990</v>
      </c>
      <c r="ENP4" t="s">
        <v>438</v>
      </c>
      <c r="ENQ4">
        <v>0</v>
      </c>
      <c r="ENR4">
        <v>0</v>
      </c>
      <c r="ENS4">
        <v>0</v>
      </c>
      <c r="ENT4">
        <v>0</v>
      </c>
      <c r="ENU4">
        <v>0</v>
      </c>
      <c r="ENV4">
        <v>33094.69</v>
      </c>
      <c r="ENW4">
        <v>1112000990</v>
      </c>
      <c r="ENX4" t="s">
        <v>438</v>
      </c>
      <c r="ENY4">
        <v>0</v>
      </c>
      <c r="ENZ4">
        <v>0</v>
      </c>
      <c r="EOA4">
        <v>0</v>
      </c>
      <c r="EOB4">
        <v>0</v>
      </c>
      <c r="EOC4">
        <v>0</v>
      </c>
      <c r="EOD4">
        <v>33094.69</v>
      </c>
      <c r="EOE4">
        <v>1112000990</v>
      </c>
      <c r="EOF4" t="s">
        <v>438</v>
      </c>
      <c r="EOG4">
        <v>0</v>
      </c>
      <c r="EOH4">
        <v>0</v>
      </c>
      <c r="EOI4">
        <v>0</v>
      </c>
      <c r="EOJ4">
        <v>0</v>
      </c>
      <c r="EOK4">
        <v>0</v>
      </c>
      <c r="EOL4">
        <v>33094.69</v>
      </c>
      <c r="EOM4">
        <v>1112000990</v>
      </c>
      <c r="EON4" t="s">
        <v>438</v>
      </c>
      <c r="EOO4">
        <v>0</v>
      </c>
      <c r="EOP4">
        <v>0</v>
      </c>
      <c r="EOQ4">
        <v>0</v>
      </c>
      <c r="EOR4">
        <v>0</v>
      </c>
      <c r="EOS4">
        <v>0</v>
      </c>
      <c r="EOT4">
        <v>33094.69</v>
      </c>
      <c r="EOU4">
        <v>1112000990</v>
      </c>
      <c r="EOV4" t="s">
        <v>438</v>
      </c>
      <c r="EOW4">
        <v>0</v>
      </c>
      <c r="EOX4">
        <v>0</v>
      </c>
      <c r="EOY4">
        <v>0</v>
      </c>
      <c r="EOZ4">
        <v>0</v>
      </c>
      <c r="EPA4">
        <v>0</v>
      </c>
      <c r="EPB4">
        <v>33094.69</v>
      </c>
      <c r="EPC4">
        <v>1112000990</v>
      </c>
      <c r="EPD4" t="s">
        <v>438</v>
      </c>
      <c r="EPE4">
        <v>0</v>
      </c>
      <c r="EPF4">
        <v>0</v>
      </c>
      <c r="EPG4">
        <v>0</v>
      </c>
      <c r="EPH4">
        <v>0</v>
      </c>
      <c r="EPI4">
        <v>0</v>
      </c>
      <c r="EPJ4">
        <v>33094.69</v>
      </c>
      <c r="EPK4">
        <v>1112000990</v>
      </c>
      <c r="EPL4" t="s">
        <v>438</v>
      </c>
      <c r="EPM4">
        <v>0</v>
      </c>
      <c r="EPN4">
        <v>0</v>
      </c>
      <c r="EPO4">
        <v>0</v>
      </c>
      <c r="EPP4">
        <v>0</v>
      </c>
      <c r="EPQ4">
        <v>0</v>
      </c>
      <c r="EPR4">
        <v>33094.69</v>
      </c>
      <c r="EPS4">
        <v>1112000990</v>
      </c>
      <c r="EPT4" t="s">
        <v>438</v>
      </c>
      <c r="EPU4">
        <v>0</v>
      </c>
      <c r="EPV4">
        <v>0</v>
      </c>
      <c r="EPW4">
        <v>0</v>
      </c>
      <c r="EPX4">
        <v>0</v>
      </c>
      <c r="EPY4">
        <v>0</v>
      </c>
      <c r="EPZ4">
        <v>33094.69</v>
      </c>
      <c r="EQA4">
        <v>1112000990</v>
      </c>
      <c r="EQB4" t="s">
        <v>438</v>
      </c>
      <c r="EQC4">
        <v>0</v>
      </c>
      <c r="EQD4">
        <v>0</v>
      </c>
      <c r="EQE4">
        <v>0</v>
      </c>
      <c r="EQF4">
        <v>0</v>
      </c>
      <c r="EQG4">
        <v>0</v>
      </c>
      <c r="EQH4">
        <v>33094.69</v>
      </c>
      <c r="EQI4">
        <v>1112000990</v>
      </c>
      <c r="EQJ4" t="s">
        <v>438</v>
      </c>
      <c r="EQK4">
        <v>0</v>
      </c>
      <c r="EQL4">
        <v>0</v>
      </c>
      <c r="EQM4">
        <v>0</v>
      </c>
      <c r="EQN4">
        <v>0</v>
      </c>
      <c r="EQO4">
        <v>0</v>
      </c>
      <c r="EQP4">
        <v>33094.69</v>
      </c>
      <c r="EQQ4">
        <v>1112000990</v>
      </c>
      <c r="EQR4" t="s">
        <v>438</v>
      </c>
      <c r="EQS4">
        <v>0</v>
      </c>
      <c r="EQT4">
        <v>0</v>
      </c>
      <c r="EQU4">
        <v>0</v>
      </c>
      <c r="EQV4">
        <v>0</v>
      </c>
      <c r="EQW4">
        <v>0</v>
      </c>
      <c r="EQX4">
        <v>33094.69</v>
      </c>
      <c r="EQY4">
        <v>1112000990</v>
      </c>
      <c r="EQZ4" t="s">
        <v>438</v>
      </c>
      <c r="ERA4">
        <v>0</v>
      </c>
      <c r="ERB4">
        <v>0</v>
      </c>
      <c r="ERC4">
        <v>0</v>
      </c>
      <c r="ERD4">
        <v>0</v>
      </c>
      <c r="ERE4">
        <v>0</v>
      </c>
      <c r="ERF4">
        <v>33094.69</v>
      </c>
      <c r="ERG4">
        <v>1112000990</v>
      </c>
      <c r="ERH4" t="s">
        <v>438</v>
      </c>
      <c r="ERI4">
        <v>0</v>
      </c>
      <c r="ERJ4">
        <v>0</v>
      </c>
      <c r="ERK4">
        <v>0</v>
      </c>
      <c r="ERL4">
        <v>0</v>
      </c>
      <c r="ERM4">
        <v>0</v>
      </c>
      <c r="ERN4">
        <v>33094.69</v>
      </c>
      <c r="ERO4">
        <v>1112000990</v>
      </c>
      <c r="ERP4" t="s">
        <v>438</v>
      </c>
      <c r="ERQ4">
        <v>0</v>
      </c>
      <c r="ERR4">
        <v>0</v>
      </c>
      <c r="ERS4">
        <v>0</v>
      </c>
      <c r="ERT4">
        <v>0</v>
      </c>
      <c r="ERU4">
        <v>0</v>
      </c>
      <c r="ERV4">
        <v>33094.69</v>
      </c>
      <c r="ERW4">
        <v>1112000990</v>
      </c>
      <c r="ERX4" t="s">
        <v>438</v>
      </c>
      <c r="ERY4">
        <v>0</v>
      </c>
      <c r="ERZ4">
        <v>0</v>
      </c>
      <c r="ESA4">
        <v>0</v>
      </c>
      <c r="ESB4">
        <v>0</v>
      </c>
      <c r="ESC4">
        <v>0</v>
      </c>
      <c r="ESD4">
        <v>33094.69</v>
      </c>
      <c r="ESE4">
        <v>1112000990</v>
      </c>
      <c r="ESF4" t="s">
        <v>438</v>
      </c>
      <c r="ESG4">
        <v>0</v>
      </c>
      <c r="ESH4">
        <v>0</v>
      </c>
      <c r="ESI4">
        <v>0</v>
      </c>
      <c r="ESJ4">
        <v>0</v>
      </c>
      <c r="ESK4">
        <v>0</v>
      </c>
      <c r="ESL4">
        <v>33094.69</v>
      </c>
      <c r="ESM4">
        <v>1112000990</v>
      </c>
      <c r="ESN4" t="s">
        <v>438</v>
      </c>
      <c r="ESO4">
        <v>0</v>
      </c>
      <c r="ESP4">
        <v>0</v>
      </c>
      <c r="ESQ4">
        <v>0</v>
      </c>
      <c r="ESR4">
        <v>0</v>
      </c>
      <c r="ESS4">
        <v>0</v>
      </c>
      <c r="EST4">
        <v>33094.69</v>
      </c>
      <c r="ESU4">
        <v>1112000990</v>
      </c>
      <c r="ESV4" t="s">
        <v>438</v>
      </c>
      <c r="ESW4">
        <v>0</v>
      </c>
      <c r="ESX4">
        <v>0</v>
      </c>
      <c r="ESY4">
        <v>0</v>
      </c>
      <c r="ESZ4">
        <v>0</v>
      </c>
      <c r="ETA4">
        <v>0</v>
      </c>
      <c r="ETB4">
        <v>33094.69</v>
      </c>
      <c r="ETC4">
        <v>1112000990</v>
      </c>
      <c r="ETD4" t="s">
        <v>438</v>
      </c>
      <c r="ETE4">
        <v>0</v>
      </c>
      <c r="ETF4">
        <v>0</v>
      </c>
      <c r="ETG4">
        <v>0</v>
      </c>
      <c r="ETH4">
        <v>0</v>
      </c>
      <c r="ETI4">
        <v>0</v>
      </c>
      <c r="ETJ4">
        <v>33094.69</v>
      </c>
      <c r="ETK4">
        <v>1112000990</v>
      </c>
      <c r="ETL4" t="s">
        <v>438</v>
      </c>
      <c r="ETM4">
        <v>0</v>
      </c>
      <c r="ETN4">
        <v>0</v>
      </c>
      <c r="ETO4">
        <v>0</v>
      </c>
      <c r="ETP4">
        <v>0</v>
      </c>
      <c r="ETQ4">
        <v>0</v>
      </c>
      <c r="ETR4">
        <v>33094.69</v>
      </c>
      <c r="ETS4">
        <v>1112000990</v>
      </c>
      <c r="ETT4" t="s">
        <v>438</v>
      </c>
      <c r="ETU4">
        <v>0</v>
      </c>
      <c r="ETV4">
        <v>0</v>
      </c>
      <c r="ETW4">
        <v>0</v>
      </c>
      <c r="ETX4">
        <v>0</v>
      </c>
      <c r="ETY4">
        <v>0</v>
      </c>
      <c r="ETZ4">
        <v>33094.69</v>
      </c>
      <c r="EUA4">
        <v>1112000990</v>
      </c>
      <c r="EUB4" t="s">
        <v>438</v>
      </c>
      <c r="EUC4">
        <v>0</v>
      </c>
      <c r="EUD4">
        <v>0</v>
      </c>
      <c r="EUE4">
        <v>0</v>
      </c>
      <c r="EUF4">
        <v>0</v>
      </c>
      <c r="EUG4">
        <v>0</v>
      </c>
      <c r="EUH4">
        <v>33094.69</v>
      </c>
      <c r="EUI4">
        <v>1112000990</v>
      </c>
      <c r="EUJ4" t="s">
        <v>438</v>
      </c>
      <c r="EUK4">
        <v>0</v>
      </c>
      <c r="EUL4">
        <v>0</v>
      </c>
      <c r="EUM4">
        <v>0</v>
      </c>
      <c r="EUN4">
        <v>0</v>
      </c>
      <c r="EUO4">
        <v>0</v>
      </c>
      <c r="EUP4">
        <v>33094.69</v>
      </c>
      <c r="EUQ4">
        <v>1112000990</v>
      </c>
      <c r="EUR4" t="s">
        <v>438</v>
      </c>
      <c r="EUS4">
        <v>0</v>
      </c>
      <c r="EUT4">
        <v>0</v>
      </c>
      <c r="EUU4">
        <v>0</v>
      </c>
      <c r="EUV4">
        <v>0</v>
      </c>
      <c r="EUW4">
        <v>0</v>
      </c>
      <c r="EUX4">
        <v>33094.69</v>
      </c>
      <c r="EUY4">
        <v>1112000990</v>
      </c>
      <c r="EUZ4" t="s">
        <v>438</v>
      </c>
      <c r="EVA4">
        <v>0</v>
      </c>
      <c r="EVB4">
        <v>0</v>
      </c>
      <c r="EVC4">
        <v>0</v>
      </c>
      <c r="EVD4">
        <v>0</v>
      </c>
      <c r="EVE4">
        <v>0</v>
      </c>
      <c r="EVF4">
        <v>33094.69</v>
      </c>
      <c r="EVG4">
        <v>1112000990</v>
      </c>
      <c r="EVH4" t="s">
        <v>438</v>
      </c>
      <c r="EVI4">
        <v>0</v>
      </c>
      <c r="EVJ4">
        <v>0</v>
      </c>
      <c r="EVK4">
        <v>0</v>
      </c>
      <c r="EVL4">
        <v>0</v>
      </c>
      <c r="EVM4">
        <v>0</v>
      </c>
      <c r="EVN4">
        <v>33094.69</v>
      </c>
      <c r="EVO4">
        <v>1112000990</v>
      </c>
      <c r="EVP4" t="s">
        <v>438</v>
      </c>
      <c r="EVQ4">
        <v>0</v>
      </c>
      <c r="EVR4">
        <v>0</v>
      </c>
      <c r="EVS4">
        <v>0</v>
      </c>
      <c r="EVT4">
        <v>0</v>
      </c>
      <c r="EVU4">
        <v>0</v>
      </c>
      <c r="EVV4">
        <v>33094.69</v>
      </c>
      <c r="EVW4">
        <v>1112000990</v>
      </c>
      <c r="EVX4" t="s">
        <v>438</v>
      </c>
      <c r="EVY4">
        <v>0</v>
      </c>
      <c r="EVZ4">
        <v>0</v>
      </c>
      <c r="EWA4">
        <v>0</v>
      </c>
      <c r="EWB4">
        <v>0</v>
      </c>
      <c r="EWC4">
        <v>0</v>
      </c>
      <c r="EWD4">
        <v>33094.69</v>
      </c>
      <c r="EWE4">
        <v>1112000990</v>
      </c>
      <c r="EWF4" t="s">
        <v>438</v>
      </c>
      <c r="EWG4">
        <v>0</v>
      </c>
      <c r="EWH4">
        <v>0</v>
      </c>
      <c r="EWI4">
        <v>0</v>
      </c>
      <c r="EWJ4">
        <v>0</v>
      </c>
      <c r="EWK4">
        <v>0</v>
      </c>
      <c r="EWL4">
        <v>33094.69</v>
      </c>
      <c r="EWM4">
        <v>1112000990</v>
      </c>
      <c r="EWN4" t="s">
        <v>438</v>
      </c>
      <c r="EWO4">
        <v>0</v>
      </c>
      <c r="EWP4">
        <v>0</v>
      </c>
      <c r="EWQ4">
        <v>0</v>
      </c>
      <c r="EWR4">
        <v>0</v>
      </c>
      <c r="EWS4">
        <v>0</v>
      </c>
      <c r="EWT4">
        <v>33094.69</v>
      </c>
      <c r="EWU4">
        <v>1112000990</v>
      </c>
      <c r="EWV4" t="s">
        <v>438</v>
      </c>
      <c r="EWW4">
        <v>0</v>
      </c>
      <c r="EWX4">
        <v>0</v>
      </c>
      <c r="EWY4">
        <v>0</v>
      </c>
      <c r="EWZ4">
        <v>0</v>
      </c>
      <c r="EXA4">
        <v>0</v>
      </c>
      <c r="EXB4">
        <v>33094.69</v>
      </c>
      <c r="EXC4">
        <v>1112000990</v>
      </c>
      <c r="EXD4" t="s">
        <v>438</v>
      </c>
      <c r="EXE4">
        <v>0</v>
      </c>
      <c r="EXF4">
        <v>0</v>
      </c>
      <c r="EXG4">
        <v>0</v>
      </c>
      <c r="EXH4">
        <v>0</v>
      </c>
      <c r="EXI4">
        <v>0</v>
      </c>
      <c r="EXJ4">
        <v>33094.69</v>
      </c>
      <c r="EXK4">
        <v>1112000990</v>
      </c>
      <c r="EXL4" t="s">
        <v>438</v>
      </c>
      <c r="EXM4">
        <v>0</v>
      </c>
      <c r="EXN4">
        <v>0</v>
      </c>
      <c r="EXO4">
        <v>0</v>
      </c>
      <c r="EXP4">
        <v>0</v>
      </c>
      <c r="EXQ4">
        <v>0</v>
      </c>
      <c r="EXR4">
        <v>33094.69</v>
      </c>
      <c r="EXS4">
        <v>1112000990</v>
      </c>
      <c r="EXT4" t="s">
        <v>438</v>
      </c>
      <c r="EXU4">
        <v>0</v>
      </c>
      <c r="EXV4">
        <v>0</v>
      </c>
      <c r="EXW4">
        <v>0</v>
      </c>
      <c r="EXX4">
        <v>0</v>
      </c>
      <c r="EXY4">
        <v>0</v>
      </c>
      <c r="EXZ4">
        <v>33094.69</v>
      </c>
      <c r="EYA4">
        <v>1112000990</v>
      </c>
      <c r="EYB4" t="s">
        <v>438</v>
      </c>
      <c r="EYC4">
        <v>0</v>
      </c>
      <c r="EYD4">
        <v>0</v>
      </c>
      <c r="EYE4">
        <v>0</v>
      </c>
      <c r="EYF4">
        <v>0</v>
      </c>
      <c r="EYG4">
        <v>0</v>
      </c>
      <c r="EYH4">
        <v>33094.69</v>
      </c>
      <c r="EYI4">
        <v>1112000990</v>
      </c>
      <c r="EYJ4" t="s">
        <v>438</v>
      </c>
      <c r="EYK4">
        <v>0</v>
      </c>
      <c r="EYL4">
        <v>0</v>
      </c>
      <c r="EYM4">
        <v>0</v>
      </c>
      <c r="EYN4">
        <v>0</v>
      </c>
      <c r="EYO4">
        <v>0</v>
      </c>
      <c r="EYP4">
        <v>33094.69</v>
      </c>
      <c r="EYQ4">
        <v>1112000990</v>
      </c>
      <c r="EYR4" t="s">
        <v>438</v>
      </c>
      <c r="EYS4">
        <v>0</v>
      </c>
      <c r="EYT4">
        <v>0</v>
      </c>
      <c r="EYU4">
        <v>0</v>
      </c>
      <c r="EYV4">
        <v>0</v>
      </c>
      <c r="EYW4">
        <v>0</v>
      </c>
      <c r="EYX4">
        <v>33094.69</v>
      </c>
      <c r="EYY4">
        <v>1112000990</v>
      </c>
      <c r="EYZ4" t="s">
        <v>438</v>
      </c>
      <c r="EZA4">
        <v>0</v>
      </c>
      <c r="EZB4">
        <v>0</v>
      </c>
      <c r="EZC4">
        <v>0</v>
      </c>
      <c r="EZD4">
        <v>0</v>
      </c>
      <c r="EZE4">
        <v>0</v>
      </c>
      <c r="EZF4">
        <v>33094.69</v>
      </c>
      <c r="EZG4">
        <v>1112000990</v>
      </c>
      <c r="EZH4" t="s">
        <v>438</v>
      </c>
      <c r="EZI4">
        <v>0</v>
      </c>
      <c r="EZJ4">
        <v>0</v>
      </c>
      <c r="EZK4">
        <v>0</v>
      </c>
      <c r="EZL4">
        <v>0</v>
      </c>
      <c r="EZM4">
        <v>0</v>
      </c>
      <c r="EZN4">
        <v>33094.69</v>
      </c>
      <c r="EZO4">
        <v>1112000990</v>
      </c>
      <c r="EZP4" t="s">
        <v>438</v>
      </c>
      <c r="EZQ4">
        <v>0</v>
      </c>
      <c r="EZR4">
        <v>0</v>
      </c>
      <c r="EZS4">
        <v>0</v>
      </c>
      <c r="EZT4">
        <v>0</v>
      </c>
      <c r="EZU4">
        <v>0</v>
      </c>
      <c r="EZV4">
        <v>33094.69</v>
      </c>
      <c r="EZW4">
        <v>1112000990</v>
      </c>
      <c r="EZX4" t="s">
        <v>438</v>
      </c>
      <c r="EZY4">
        <v>0</v>
      </c>
      <c r="EZZ4">
        <v>0</v>
      </c>
      <c r="FAA4">
        <v>0</v>
      </c>
      <c r="FAB4">
        <v>0</v>
      </c>
      <c r="FAC4">
        <v>0</v>
      </c>
      <c r="FAD4">
        <v>33094.69</v>
      </c>
      <c r="FAE4">
        <v>1112000990</v>
      </c>
      <c r="FAF4" t="s">
        <v>438</v>
      </c>
      <c r="FAG4">
        <v>0</v>
      </c>
      <c r="FAH4">
        <v>0</v>
      </c>
      <c r="FAI4">
        <v>0</v>
      </c>
      <c r="FAJ4">
        <v>0</v>
      </c>
      <c r="FAK4">
        <v>0</v>
      </c>
      <c r="FAL4">
        <v>33094.69</v>
      </c>
      <c r="FAM4">
        <v>1112000990</v>
      </c>
      <c r="FAN4" t="s">
        <v>438</v>
      </c>
      <c r="FAO4">
        <v>0</v>
      </c>
      <c r="FAP4">
        <v>0</v>
      </c>
      <c r="FAQ4">
        <v>0</v>
      </c>
      <c r="FAR4">
        <v>0</v>
      </c>
      <c r="FAS4">
        <v>0</v>
      </c>
      <c r="FAT4">
        <v>33094.69</v>
      </c>
      <c r="FAU4">
        <v>1112000990</v>
      </c>
      <c r="FAV4" t="s">
        <v>438</v>
      </c>
      <c r="FAW4">
        <v>0</v>
      </c>
      <c r="FAX4">
        <v>0</v>
      </c>
      <c r="FAY4">
        <v>0</v>
      </c>
      <c r="FAZ4">
        <v>0</v>
      </c>
      <c r="FBA4">
        <v>0</v>
      </c>
      <c r="FBB4">
        <v>33094.69</v>
      </c>
      <c r="FBC4">
        <v>1112000990</v>
      </c>
      <c r="FBD4" t="s">
        <v>438</v>
      </c>
      <c r="FBE4">
        <v>0</v>
      </c>
      <c r="FBF4">
        <v>0</v>
      </c>
      <c r="FBG4">
        <v>0</v>
      </c>
      <c r="FBH4">
        <v>0</v>
      </c>
      <c r="FBI4">
        <v>0</v>
      </c>
      <c r="FBJ4">
        <v>33094.69</v>
      </c>
      <c r="FBK4">
        <v>1112000990</v>
      </c>
      <c r="FBL4" t="s">
        <v>438</v>
      </c>
      <c r="FBM4">
        <v>0</v>
      </c>
      <c r="FBN4">
        <v>0</v>
      </c>
      <c r="FBO4">
        <v>0</v>
      </c>
      <c r="FBP4">
        <v>0</v>
      </c>
      <c r="FBQ4">
        <v>0</v>
      </c>
      <c r="FBR4">
        <v>33094.69</v>
      </c>
      <c r="FBS4">
        <v>1112000990</v>
      </c>
      <c r="FBT4" t="s">
        <v>438</v>
      </c>
      <c r="FBU4">
        <v>0</v>
      </c>
      <c r="FBV4">
        <v>0</v>
      </c>
      <c r="FBW4">
        <v>0</v>
      </c>
      <c r="FBX4">
        <v>0</v>
      </c>
      <c r="FBY4">
        <v>0</v>
      </c>
      <c r="FBZ4">
        <v>33094.69</v>
      </c>
      <c r="FCA4">
        <v>1112000990</v>
      </c>
      <c r="FCB4" t="s">
        <v>438</v>
      </c>
      <c r="FCC4">
        <v>0</v>
      </c>
      <c r="FCD4">
        <v>0</v>
      </c>
      <c r="FCE4">
        <v>0</v>
      </c>
      <c r="FCF4">
        <v>0</v>
      </c>
      <c r="FCG4">
        <v>0</v>
      </c>
      <c r="FCH4">
        <v>33094.69</v>
      </c>
      <c r="FCI4">
        <v>1112000990</v>
      </c>
      <c r="FCJ4" t="s">
        <v>438</v>
      </c>
      <c r="FCK4">
        <v>0</v>
      </c>
      <c r="FCL4">
        <v>0</v>
      </c>
      <c r="FCM4">
        <v>0</v>
      </c>
      <c r="FCN4">
        <v>0</v>
      </c>
      <c r="FCO4">
        <v>0</v>
      </c>
      <c r="FCP4">
        <v>33094.69</v>
      </c>
      <c r="FCQ4">
        <v>1112000990</v>
      </c>
      <c r="FCR4" t="s">
        <v>438</v>
      </c>
      <c r="FCS4">
        <v>0</v>
      </c>
      <c r="FCT4">
        <v>0</v>
      </c>
      <c r="FCU4">
        <v>0</v>
      </c>
      <c r="FCV4">
        <v>0</v>
      </c>
      <c r="FCW4">
        <v>0</v>
      </c>
      <c r="FCX4">
        <v>33094.69</v>
      </c>
      <c r="FCY4">
        <v>1112000990</v>
      </c>
      <c r="FCZ4" t="s">
        <v>438</v>
      </c>
      <c r="FDA4">
        <v>0</v>
      </c>
      <c r="FDB4">
        <v>0</v>
      </c>
      <c r="FDC4">
        <v>0</v>
      </c>
      <c r="FDD4">
        <v>0</v>
      </c>
      <c r="FDE4">
        <v>0</v>
      </c>
      <c r="FDF4">
        <v>33094.69</v>
      </c>
      <c r="FDG4">
        <v>1112000990</v>
      </c>
      <c r="FDH4" t="s">
        <v>438</v>
      </c>
      <c r="FDI4">
        <v>0</v>
      </c>
      <c r="FDJ4">
        <v>0</v>
      </c>
      <c r="FDK4">
        <v>0</v>
      </c>
      <c r="FDL4">
        <v>0</v>
      </c>
      <c r="FDM4">
        <v>0</v>
      </c>
      <c r="FDN4">
        <v>33094.69</v>
      </c>
      <c r="FDO4">
        <v>1112000990</v>
      </c>
      <c r="FDP4" t="s">
        <v>438</v>
      </c>
      <c r="FDQ4">
        <v>0</v>
      </c>
      <c r="FDR4">
        <v>0</v>
      </c>
      <c r="FDS4">
        <v>0</v>
      </c>
      <c r="FDT4">
        <v>0</v>
      </c>
      <c r="FDU4">
        <v>0</v>
      </c>
      <c r="FDV4">
        <v>33094.69</v>
      </c>
      <c r="FDW4">
        <v>1112000990</v>
      </c>
      <c r="FDX4" t="s">
        <v>438</v>
      </c>
      <c r="FDY4">
        <v>0</v>
      </c>
      <c r="FDZ4">
        <v>0</v>
      </c>
      <c r="FEA4">
        <v>0</v>
      </c>
      <c r="FEB4">
        <v>0</v>
      </c>
      <c r="FEC4">
        <v>0</v>
      </c>
      <c r="FED4">
        <v>33094.69</v>
      </c>
      <c r="FEE4">
        <v>1112000990</v>
      </c>
      <c r="FEF4" t="s">
        <v>438</v>
      </c>
      <c r="FEG4">
        <v>0</v>
      </c>
      <c r="FEH4">
        <v>0</v>
      </c>
      <c r="FEI4">
        <v>0</v>
      </c>
      <c r="FEJ4">
        <v>0</v>
      </c>
      <c r="FEK4">
        <v>0</v>
      </c>
      <c r="FEL4">
        <v>33094.69</v>
      </c>
      <c r="FEM4">
        <v>1112000990</v>
      </c>
      <c r="FEN4" t="s">
        <v>438</v>
      </c>
      <c r="FEO4">
        <v>0</v>
      </c>
      <c r="FEP4">
        <v>0</v>
      </c>
      <c r="FEQ4">
        <v>0</v>
      </c>
      <c r="FER4">
        <v>0</v>
      </c>
      <c r="FES4">
        <v>0</v>
      </c>
      <c r="FET4">
        <v>33094.69</v>
      </c>
      <c r="FEU4">
        <v>1112000990</v>
      </c>
      <c r="FEV4" t="s">
        <v>438</v>
      </c>
      <c r="FEW4">
        <v>0</v>
      </c>
      <c r="FEX4">
        <v>0</v>
      </c>
      <c r="FEY4">
        <v>0</v>
      </c>
      <c r="FEZ4">
        <v>0</v>
      </c>
      <c r="FFA4">
        <v>0</v>
      </c>
      <c r="FFB4">
        <v>33094.69</v>
      </c>
      <c r="FFC4">
        <v>1112000990</v>
      </c>
      <c r="FFD4" t="s">
        <v>438</v>
      </c>
      <c r="FFE4">
        <v>0</v>
      </c>
      <c r="FFF4">
        <v>0</v>
      </c>
      <c r="FFG4">
        <v>0</v>
      </c>
      <c r="FFH4">
        <v>0</v>
      </c>
      <c r="FFI4">
        <v>0</v>
      </c>
      <c r="FFJ4">
        <v>33094.69</v>
      </c>
      <c r="FFK4">
        <v>1112000990</v>
      </c>
      <c r="FFL4" t="s">
        <v>438</v>
      </c>
      <c r="FFM4">
        <v>0</v>
      </c>
      <c r="FFN4">
        <v>0</v>
      </c>
      <c r="FFO4">
        <v>0</v>
      </c>
      <c r="FFP4">
        <v>0</v>
      </c>
      <c r="FFQ4">
        <v>0</v>
      </c>
      <c r="FFR4">
        <v>33094.69</v>
      </c>
      <c r="FFS4">
        <v>1112000990</v>
      </c>
      <c r="FFT4" t="s">
        <v>438</v>
      </c>
      <c r="FFU4">
        <v>0</v>
      </c>
      <c r="FFV4">
        <v>0</v>
      </c>
      <c r="FFW4">
        <v>0</v>
      </c>
      <c r="FFX4">
        <v>0</v>
      </c>
      <c r="FFY4">
        <v>0</v>
      </c>
      <c r="FFZ4">
        <v>33094.69</v>
      </c>
      <c r="FGA4">
        <v>1112000990</v>
      </c>
      <c r="FGB4" t="s">
        <v>438</v>
      </c>
      <c r="FGC4">
        <v>0</v>
      </c>
      <c r="FGD4">
        <v>0</v>
      </c>
      <c r="FGE4">
        <v>0</v>
      </c>
      <c r="FGF4">
        <v>0</v>
      </c>
      <c r="FGG4">
        <v>0</v>
      </c>
      <c r="FGH4">
        <v>33094.69</v>
      </c>
      <c r="FGI4">
        <v>1112000990</v>
      </c>
      <c r="FGJ4" t="s">
        <v>438</v>
      </c>
      <c r="FGK4">
        <v>0</v>
      </c>
      <c r="FGL4">
        <v>0</v>
      </c>
      <c r="FGM4">
        <v>0</v>
      </c>
      <c r="FGN4">
        <v>0</v>
      </c>
      <c r="FGO4">
        <v>0</v>
      </c>
      <c r="FGP4">
        <v>33094.69</v>
      </c>
      <c r="FGQ4">
        <v>1112000990</v>
      </c>
      <c r="FGR4" t="s">
        <v>438</v>
      </c>
      <c r="FGS4">
        <v>0</v>
      </c>
      <c r="FGT4">
        <v>0</v>
      </c>
      <c r="FGU4">
        <v>0</v>
      </c>
      <c r="FGV4">
        <v>0</v>
      </c>
      <c r="FGW4">
        <v>0</v>
      </c>
      <c r="FGX4">
        <v>33094.69</v>
      </c>
      <c r="FGY4">
        <v>1112000990</v>
      </c>
      <c r="FGZ4" t="s">
        <v>438</v>
      </c>
      <c r="FHA4">
        <v>0</v>
      </c>
      <c r="FHB4">
        <v>0</v>
      </c>
      <c r="FHC4">
        <v>0</v>
      </c>
      <c r="FHD4">
        <v>0</v>
      </c>
      <c r="FHE4">
        <v>0</v>
      </c>
      <c r="FHF4">
        <v>33094.69</v>
      </c>
      <c r="FHG4">
        <v>1112000990</v>
      </c>
      <c r="FHH4" t="s">
        <v>438</v>
      </c>
      <c r="FHI4">
        <v>0</v>
      </c>
      <c r="FHJ4">
        <v>0</v>
      </c>
      <c r="FHK4">
        <v>0</v>
      </c>
      <c r="FHL4">
        <v>0</v>
      </c>
      <c r="FHM4">
        <v>0</v>
      </c>
      <c r="FHN4">
        <v>33094.69</v>
      </c>
      <c r="FHO4">
        <v>1112000990</v>
      </c>
      <c r="FHP4" t="s">
        <v>438</v>
      </c>
      <c r="FHQ4">
        <v>0</v>
      </c>
      <c r="FHR4">
        <v>0</v>
      </c>
      <c r="FHS4">
        <v>0</v>
      </c>
      <c r="FHT4">
        <v>0</v>
      </c>
      <c r="FHU4">
        <v>0</v>
      </c>
      <c r="FHV4">
        <v>33094.69</v>
      </c>
      <c r="FHW4">
        <v>1112000990</v>
      </c>
      <c r="FHX4" t="s">
        <v>438</v>
      </c>
      <c r="FHY4">
        <v>0</v>
      </c>
      <c r="FHZ4">
        <v>0</v>
      </c>
      <c r="FIA4">
        <v>0</v>
      </c>
      <c r="FIB4">
        <v>0</v>
      </c>
      <c r="FIC4">
        <v>0</v>
      </c>
      <c r="FID4">
        <v>33094.69</v>
      </c>
      <c r="FIE4">
        <v>1112000990</v>
      </c>
      <c r="FIF4" t="s">
        <v>438</v>
      </c>
      <c r="FIG4">
        <v>0</v>
      </c>
      <c r="FIH4">
        <v>0</v>
      </c>
      <c r="FII4">
        <v>0</v>
      </c>
      <c r="FIJ4">
        <v>0</v>
      </c>
      <c r="FIK4">
        <v>0</v>
      </c>
      <c r="FIL4">
        <v>33094.69</v>
      </c>
      <c r="FIM4">
        <v>1112000990</v>
      </c>
      <c r="FIN4" t="s">
        <v>438</v>
      </c>
      <c r="FIO4">
        <v>0</v>
      </c>
      <c r="FIP4">
        <v>0</v>
      </c>
      <c r="FIQ4">
        <v>0</v>
      </c>
      <c r="FIR4">
        <v>0</v>
      </c>
      <c r="FIS4">
        <v>0</v>
      </c>
      <c r="FIT4">
        <v>33094.69</v>
      </c>
      <c r="FIU4">
        <v>1112000990</v>
      </c>
      <c r="FIV4" t="s">
        <v>438</v>
      </c>
      <c r="FIW4">
        <v>0</v>
      </c>
      <c r="FIX4">
        <v>0</v>
      </c>
      <c r="FIY4">
        <v>0</v>
      </c>
      <c r="FIZ4">
        <v>0</v>
      </c>
      <c r="FJA4">
        <v>0</v>
      </c>
      <c r="FJB4">
        <v>33094.69</v>
      </c>
      <c r="FJC4">
        <v>1112000990</v>
      </c>
      <c r="FJD4" t="s">
        <v>438</v>
      </c>
      <c r="FJE4">
        <v>0</v>
      </c>
      <c r="FJF4">
        <v>0</v>
      </c>
      <c r="FJG4">
        <v>0</v>
      </c>
      <c r="FJH4">
        <v>0</v>
      </c>
      <c r="FJI4">
        <v>0</v>
      </c>
      <c r="FJJ4">
        <v>33094.69</v>
      </c>
      <c r="FJK4">
        <v>1112000990</v>
      </c>
      <c r="FJL4" t="s">
        <v>438</v>
      </c>
      <c r="FJM4">
        <v>0</v>
      </c>
      <c r="FJN4">
        <v>0</v>
      </c>
      <c r="FJO4">
        <v>0</v>
      </c>
      <c r="FJP4">
        <v>0</v>
      </c>
      <c r="FJQ4">
        <v>0</v>
      </c>
      <c r="FJR4">
        <v>33094.69</v>
      </c>
      <c r="FJS4">
        <v>1112000990</v>
      </c>
      <c r="FJT4" t="s">
        <v>438</v>
      </c>
      <c r="FJU4">
        <v>0</v>
      </c>
      <c r="FJV4">
        <v>0</v>
      </c>
      <c r="FJW4">
        <v>0</v>
      </c>
      <c r="FJX4">
        <v>0</v>
      </c>
      <c r="FJY4">
        <v>0</v>
      </c>
      <c r="FJZ4">
        <v>33094.69</v>
      </c>
      <c r="FKA4">
        <v>1112000990</v>
      </c>
      <c r="FKB4" t="s">
        <v>438</v>
      </c>
      <c r="FKC4">
        <v>0</v>
      </c>
      <c r="FKD4">
        <v>0</v>
      </c>
      <c r="FKE4">
        <v>0</v>
      </c>
      <c r="FKF4">
        <v>0</v>
      </c>
      <c r="FKG4">
        <v>0</v>
      </c>
      <c r="FKH4">
        <v>33094.69</v>
      </c>
      <c r="FKI4">
        <v>1112000990</v>
      </c>
      <c r="FKJ4" t="s">
        <v>438</v>
      </c>
      <c r="FKK4">
        <v>0</v>
      </c>
      <c r="FKL4">
        <v>0</v>
      </c>
      <c r="FKM4">
        <v>0</v>
      </c>
      <c r="FKN4">
        <v>0</v>
      </c>
      <c r="FKO4">
        <v>0</v>
      </c>
      <c r="FKP4">
        <v>33094.69</v>
      </c>
      <c r="FKQ4">
        <v>1112000990</v>
      </c>
      <c r="FKR4" t="s">
        <v>438</v>
      </c>
      <c r="FKS4">
        <v>0</v>
      </c>
      <c r="FKT4">
        <v>0</v>
      </c>
      <c r="FKU4">
        <v>0</v>
      </c>
      <c r="FKV4">
        <v>0</v>
      </c>
      <c r="FKW4">
        <v>0</v>
      </c>
      <c r="FKX4">
        <v>33094.69</v>
      </c>
      <c r="FKY4">
        <v>1112000990</v>
      </c>
      <c r="FKZ4" t="s">
        <v>438</v>
      </c>
      <c r="FLA4">
        <v>0</v>
      </c>
      <c r="FLB4">
        <v>0</v>
      </c>
      <c r="FLC4">
        <v>0</v>
      </c>
      <c r="FLD4">
        <v>0</v>
      </c>
      <c r="FLE4">
        <v>0</v>
      </c>
      <c r="FLF4">
        <v>33094.69</v>
      </c>
      <c r="FLG4">
        <v>1112000990</v>
      </c>
      <c r="FLH4" t="s">
        <v>438</v>
      </c>
      <c r="FLI4">
        <v>0</v>
      </c>
      <c r="FLJ4">
        <v>0</v>
      </c>
      <c r="FLK4">
        <v>0</v>
      </c>
      <c r="FLL4">
        <v>0</v>
      </c>
      <c r="FLM4">
        <v>0</v>
      </c>
      <c r="FLN4">
        <v>33094.69</v>
      </c>
      <c r="FLO4">
        <v>1112000990</v>
      </c>
      <c r="FLP4" t="s">
        <v>438</v>
      </c>
      <c r="FLQ4">
        <v>0</v>
      </c>
      <c r="FLR4">
        <v>0</v>
      </c>
      <c r="FLS4">
        <v>0</v>
      </c>
      <c r="FLT4">
        <v>0</v>
      </c>
      <c r="FLU4">
        <v>0</v>
      </c>
      <c r="FLV4">
        <v>33094.69</v>
      </c>
      <c r="FLW4">
        <v>1112000990</v>
      </c>
      <c r="FLX4" t="s">
        <v>438</v>
      </c>
      <c r="FLY4">
        <v>0</v>
      </c>
      <c r="FLZ4">
        <v>0</v>
      </c>
      <c r="FMA4">
        <v>0</v>
      </c>
      <c r="FMB4">
        <v>0</v>
      </c>
      <c r="FMC4">
        <v>0</v>
      </c>
      <c r="FMD4">
        <v>33094.69</v>
      </c>
      <c r="FME4">
        <v>1112000990</v>
      </c>
      <c r="FMF4" t="s">
        <v>438</v>
      </c>
      <c r="FMG4">
        <v>0</v>
      </c>
      <c r="FMH4">
        <v>0</v>
      </c>
      <c r="FMI4">
        <v>0</v>
      </c>
      <c r="FMJ4">
        <v>0</v>
      </c>
      <c r="FMK4">
        <v>0</v>
      </c>
      <c r="FML4">
        <v>33094.69</v>
      </c>
      <c r="FMM4">
        <v>1112000990</v>
      </c>
      <c r="FMN4" t="s">
        <v>438</v>
      </c>
      <c r="FMO4">
        <v>0</v>
      </c>
      <c r="FMP4">
        <v>0</v>
      </c>
      <c r="FMQ4">
        <v>0</v>
      </c>
      <c r="FMR4">
        <v>0</v>
      </c>
      <c r="FMS4">
        <v>0</v>
      </c>
      <c r="FMT4">
        <v>33094.69</v>
      </c>
      <c r="FMU4">
        <v>1112000990</v>
      </c>
      <c r="FMV4" t="s">
        <v>438</v>
      </c>
      <c r="FMW4">
        <v>0</v>
      </c>
      <c r="FMX4">
        <v>0</v>
      </c>
      <c r="FMY4">
        <v>0</v>
      </c>
      <c r="FMZ4">
        <v>0</v>
      </c>
      <c r="FNA4">
        <v>0</v>
      </c>
      <c r="FNB4">
        <v>33094.69</v>
      </c>
      <c r="FNC4">
        <v>1112000990</v>
      </c>
      <c r="FND4" t="s">
        <v>438</v>
      </c>
      <c r="FNE4">
        <v>0</v>
      </c>
      <c r="FNF4">
        <v>0</v>
      </c>
      <c r="FNG4">
        <v>0</v>
      </c>
      <c r="FNH4">
        <v>0</v>
      </c>
      <c r="FNI4">
        <v>0</v>
      </c>
      <c r="FNJ4">
        <v>33094.69</v>
      </c>
      <c r="FNK4">
        <v>1112000990</v>
      </c>
      <c r="FNL4" t="s">
        <v>438</v>
      </c>
      <c r="FNM4">
        <v>0</v>
      </c>
      <c r="FNN4">
        <v>0</v>
      </c>
      <c r="FNO4">
        <v>0</v>
      </c>
      <c r="FNP4">
        <v>0</v>
      </c>
      <c r="FNQ4">
        <v>0</v>
      </c>
      <c r="FNR4">
        <v>33094.69</v>
      </c>
      <c r="FNS4">
        <v>1112000990</v>
      </c>
      <c r="FNT4" t="s">
        <v>438</v>
      </c>
      <c r="FNU4">
        <v>0</v>
      </c>
      <c r="FNV4">
        <v>0</v>
      </c>
      <c r="FNW4">
        <v>0</v>
      </c>
      <c r="FNX4">
        <v>0</v>
      </c>
      <c r="FNY4">
        <v>0</v>
      </c>
      <c r="FNZ4">
        <v>33094.69</v>
      </c>
      <c r="FOA4">
        <v>1112000990</v>
      </c>
      <c r="FOB4" t="s">
        <v>438</v>
      </c>
      <c r="FOC4">
        <v>0</v>
      </c>
      <c r="FOD4">
        <v>0</v>
      </c>
      <c r="FOE4">
        <v>0</v>
      </c>
      <c r="FOF4">
        <v>0</v>
      </c>
      <c r="FOG4">
        <v>0</v>
      </c>
      <c r="FOH4">
        <v>33094.69</v>
      </c>
      <c r="FOI4">
        <v>1112000990</v>
      </c>
      <c r="FOJ4" t="s">
        <v>438</v>
      </c>
      <c r="FOK4">
        <v>0</v>
      </c>
      <c r="FOL4">
        <v>0</v>
      </c>
      <c r="FOM4">
        <v>0</v>
      </c>
      <c r="FON4">
        <v>0</v>
      </c>
      <c r="FOO4">
        <v>0</v>
      </c>
      <c r="FOP4">
        <v>33094.69</v>
      </c>
      <c r="FOQ4">
        <v>1112000990</v>
      </c>
      <c r="FOR4" t="s">
        <v>438</v>
      </c>
      <c r="FOS4">
        <v>0</v>
      </c>
      <c r="FOT4">
        <v>0</v>
      </c>
      <c r="FOU4">
        <v>0</v>
      </c>
      <c r="FOV4">
        <v>0</v>
      </c>
      <c r="FOW4">
        <v>0</v>
      </c>
      <c r="FOX4">
        <v>33094.69</v>
      </c>
      <c r="FOY4">
        <v>1112000990</v>
      </c>
      <c r="FOZ4" t="s">
        <v>438</v>
      </c>
      <c r="FPA4">
        <v>0</v>
      </c>
      <c r="FPB4">
        <v>0</v>
      </c>
      <c r="FPC4">
        <v>0</v>
      </c>
      <c r="FPD4">
        <v>0</v>
      </c>
      <c r="FPE4">
        <v>0</v>
      </c>
      <c r="FPF4">
        <v>33094.69</v>
      </c>
      <c r="FPG4">
        <v>1112000990</v>
      </c>
      <c r="FPH4" t="s">
        <v>438</v>
      </c>
      <c r="FPI4">
        <v>0</v>
      </c>
      <c r="FPJ4">
        <v>0</v>
      </c>
      <c r="FPK4">
        <v>0</v>
      </c>
      <c r="FPL4">
        <v>0</v>
      </c>
      <c r="FPM4">
        <v>0</v>
      </c>
      <c r="FPN4">
        <v>33094.69</v>
      </c>
      <c r="FPO4">
        <v>1112000990</v>
      </c>
      <c r="FPP4" t="s">
        <v>438</v>
      </c>
      <c r="FPQ4">
        <v>0</v>
      </c>
      <c r="FPR4">
        <v>0</v>
      </c>
      <c r="FPS4">
        <v>0</v>
      </c>
      <c r="FPT4">
        <v>0</v>
      </c>
      <c r="FPU4">
        <v>0</v>
      </c>
      <c r="FPV4">
        <v>33094.69</v>
      </c>
      <c r="FPW4">
        <v>1112000990</v>
      </c>
      <c r="FPX4" t="s">
        <v>438</v>
      </c>
      <c r="FPY4">
        <v>0</v>
      </c>
      <c r="FPZ4">
        <v>0</v>
      </c>
      <c r="FQA4">
        <v>0</v>
      </c>
      <c r="FQB4">
        <v>0</v>
      </c>
      <c r="FQC4">
        <v>0</v>
      </c>
      <c r="FQD4">
        <v>33094.69</v>
      </c>
      <c r="FQE4">
        <v>1112000990</v>
      </c>
      <c r="FQF4" t="s">
        <v>438</v>
      </c>
      <c r="FQG4">
        <v>0</v>
      </c>
      <c r="FQH4">
        <v>0</v>
      </c>
      <c r="FQI4">
        <v>0</v>
      </c>
      <c r="FQJ4">
        <v>0</v>
      </c>
      <c r="FQK4">
        <v>0</v>
      </c>
      <c r="FQL4">
        <v>33094.69</v>
      </c>
      <c r="FQM4">
        <v>1112000990</v>
      </c>
      <c r="FQN4" t="s">
        <v>438</v>
      </c>
      <c r="FQO4">
        <v>0</v>
      </c>
      <c r="FQP4">
        <v>0</v>
      </c>
      <c r="FQQ4">
        <v>0</v>
      </c>
      <c r="FQR4">
        <v>0</v>
      </c>
      <c r="FQS4">
        <v>0</v>
      </c>
      <c r="FQT4">
        <v>33094.69</v>
      </c>
      <c r="FQU4">
        <v>1112000990</v>
      </c>
      <c r="FQV4" t="s">
        <v>438</v>
      </c>
      <c r="FQW4">
        <v>0</v>
      </c>
      <c r="FQX4">
        <v>0</v>
      </c>
      <c r="FQY4">
        <v>0</v>
      </c>
      <c r="FQZ4">
        <v>0</v>
      </c>
      <c r="FRA4">
        <v>0</v>
      </c>
      <c r="FRB4">
        <v>33094.69</v>
      </c>
      <c r="FRC4">
        <v>1112000990</v>
      </c>
      <c r="FRD4" t="s">
        <v>438</v>
      </c>
      <c r="FRE4">
        <v>0</v>
      </c>
      <c r="FRF4">
        <v>0</v>
      </c>
      <c r="FRG4">
        <v>0</v>
      </c>
      <c r="FRH4">
        <v>0</v>
      </c>
      <c r="FRI4">
        <v>0</v>
      </c>
      <c r="FRJ4">
        <v>33094.69</v>
      </c>
      <c r="FRK4">
        <v>1112000990</v>
      </c>
      <c r="FRL4" t="s">
        <v>438</v>
      </c>
      <c r="FRM4">
        <v>0</v>
      </c>
      <c r="FRN4">
        <v>0</v>
      </c>
      <c r="FRO4">
        <v>0</v>
      </c>
      <c r="FRP4">
        <v>0</v>
      </c>
      <c r="FRQ4">
        <v>0</v>
      </c>
      <c r="FRR4">
        <v>33094.69</v>
      </c>
      <c r="FRS4">
        <v>1112000990</v>
      </c>
      <c r="FRT4" t="s">
        <v>438</v>
      </c>
      <c r="FRU4">
        <v>0</v>
      </c>
      <c r="FRV4">
        <v>0</v>
      </c>
      <c r="FRW4">
        <v>0</v>
      </c>
      <c r="FRX4">
        <v>0</v>
      </c>
      <c r="FRY4">
        <v>0</v>
      </c>
      <c r="FRZ4">
        <v>33094.69</v>
      </c>
      <c r="FSA4">
        <v>1112000990</v>
      </c>
      <c r="FSB4" t="s">
        <v>438</v>
      </c>
      <c r="FSC4">
        <v>0</v>
      </c>
      <c r="FSD4">
        <v>0</v>
      </c>
      <c r="FSE4">
        <v>0</v>
      </c>
      <c r="FSF4">
        <v>0</v>
      </c>
      <c r="FSG4">
        <v>0</v>
      </c>
      <c r="FSH4">
        <v>33094.69</v>
      </c>
      <c r="FSI4">
        <v>1112000990</v>
      </c>
      <c r="FSJ4" t="s">
        <v>438</v>
      </c>
      <c r="FSK4">
        <v>0</v>
      </c>
      <c r="FSL4">
        <v>0</v>
      </c>
      <c r="FSM4">
        <v>0</v>
      </c>
      <c r="FSN4">
        <v>0</v>
      </c>
      <c r="FSO4">
        <v>0</v>
      </c>
      <c r="FSP4">
        <v>33094.69</v>
      </c>
      <c r="FSQ4">
        <v>1112000990</v>
      </c>
      <c r="FSR4" t="s">
        <v>438</v>
      </c>
      <c r="FSS4">
        <v>0</v>
      </c>
      <c r="FST4">
        <v>0</v>
      </c>
      <c r="FSU4">
        <v>0</v>
      </c>
      <c r="FSV4">
        <v>0</v>
      </c>
      <c r="FSW4">
        <v>0</v>
      </c>
      <c r="FSX4">
        <v>33094.69</v>
      </c>
      <c r="FSY4">
        <v>1112000990</v>
      </c>
      <c r="FSZ4" t="s">
        <v>438</v>
      </c>
      <c r="FTA4">
        <v>0</v>
      </c>
      <c r="FTB4">
        <v>0</v>
      </c>
      <c r="FTC4">
        <v>0</v>
      </c>
      <c r="FTD4">
        <v>0</v>
      </c>
      <c r="FTE4">
        <v>0</v>
      </c>
      <c r="FTF4">
        <v>33094.69</v>
      </c>
      <c r="FTG4">
        <v>1112000990</v>
      </c>
      <c r="FTH4" t="s">
        <v>438</v>
      </c>
      <c r="FTI4">
        <v>0</v>
      </c>
      <c r="FTJ4">
        <v>0</v>
      </c>
      <c r="FTK4">
        <v>0</v>
      </c>
      <c r="FTL4">
        <v>0</v>
      </c>
      <c r="FTM4">
        <v>0</v>
      </c>
      <c r="FTN4">
        <v>33094.69</v>
      </c>
      <c r="FTO4">
        <v>1112000990</v>
      </c>
      <c r="FTP4" t="s">
        <v>438</v>
      </c>
      <c r="FTQ4">
        <v>0</v>
      </c>
      <c r="FTR4">
        <v>0</v>
      </c>
      <c r="FTS4">
        <v>0</v>
      </c>
      <c r="FTT4">
        <v>0</v>
      </c>
      <c r="FTU4">
        <v>0</v>
      </c>
      <c r="FTV4">
        <v>33094.69</v>
      </c>
      <c r="FTW4">
        <v>1112000990</v>
      </c>
      <c r="FTX4" t="s">
        <v>438</v>
      </c>
      <c r="FTY4">
        <v>0</v>
      </c>
      <c r="FTZ4">
        <v>0</v>
      </c>
      <c r="FUA4">
        <v>0</v>
      </c>
      <c r="FUB4">
        <v>0</v>
      </c>
      <c r="FUC4">
        <v>0</v>
      </c>
      <c r="FUD4">
        <v>33094.69</v>
      </c>
      <c r="FUE4">
        <v>1112000990</v>
      </c>
      <c r="FUF4" t="s">
        <v>438</v>
      </c>
      <c r="FUG4">
        <v>0</v>
      </c>
      <c r="FUH4">
        <v>0</v>
      </c>
      <c r="FUI4">
        <v>0</v>
      </c>
      <c r="FUJ4">
        <v>0</v>
      </c>
      <c r="FUK4">
        <v>0</v>
      </c>
      <c r="FUL4">
        <v>33094.69</v>
      </c>
      <c r="FUM4">
        <v>1112000990</v>
      </c>
      <c r="FUN4" t="s">
        <v>438</v>
      </c>
      <c r="FUO4">
        <v>0</v>
      </c>
      <c r="FUP4">
        <v>0</v>
      </c>
      <c r="FUQ4">
        <v>0</v>
      </c>
      <c r="FUR4">
        <v>0</v>
      </c>
      <c r="FUS4">
        <v>0</v>
      </c>
      <c r="FUT4">
        <v>33094.69</v>
      </c>
      <c r="FUU4">
        <v>1112000990</v>
      </c>
      <c r="FUV4" t="s">
        <v>438</v>
      </c>
      <c r="FUW4">
        <v>0</v>
      </c>
      <c r="FUX4">
        <v>0</v>
      </c>
      <c r="FUY4">
        <v>0</v>
      </c>
      <c r="FUZ4">
        <v>0</v>
      </c>
      <c r="FVA4">
        <v>0</v>
      </c>
      <c r="FVB4">
        <v>33094.69</v>
      </c>
      <c r="FVC4">
        <v>1112000990</v>
      </c>
      <c r="FVD4" t="s">
        <v>438</v>
      </c>
      <c r="FVE4">
        <v>0</v>
      </c>
      <c r="FVF4">
        <v>0</v>
      </c>
      <c r="FVG4">
        <v>0</v>
      </c>
      <c r="FVH4">
        <v>0</v>
      </c>
      <c r="FVI4">
        <v>0</v>
      </c>
      <c r="FVJ4">
        <v>33094.69</v>
      </c>
      <c r="FVK4">
        <v>1112000990</v>
      </c>
      <c r="FVL4" t="s">
        <v>438</v>
      </c>
      <c r="FVM4">
        <v>0</v>
      </c>
      <c r="FVN4">
        <v>0</v>
      </c>
      <c r="FVO4">
        <v>0</v>
      </c>
      <c r="FVP4">
        <v>0</v>
      </c>
      <c r="FVQ4">
        <v>0</v>
      </c>
      <c r="FVR4">
        <v>33094.69</v>
      </c>
      <c r="FVS4">
        <v>1112000990</v>
      </c>
      <c r="FVT4" t="s">
        <v>438</v>
      </c>
      <c r="FVU4">
        <v>0</v>
      </c>
      <c r="FVV4">
        <v>0</v>
      </c>
      <c r="FVW4">
        <v>0</v>
      </c>
      <c r="FVX4">
        <v>0</v>
      </c>
      <c r="FVY4">
        <v>0</v>
      </c>
      <c r="FVZ4">
        <v>33094.69</v>
      </c>
      <c r="FWA4">
        <v>1112000990</v>
      </c>
      <c r="FWB4" t="s">
        <v>438</v>
      </c>
      <c r="FWC4">
        <v>0</v>
      </c>
      <c r="FWD4">
        <v>0</v>
      </c>
      <c r="FWE4">
        <v>0</v>
      </c>
      <c r="FWF4">
        <v>0</v>
      </c>
      <c r="FWG4">
        <v>0</v>
      </c>
      <c r="FWH4">
        <v>33094.69</v>
      </c>
      <c r="FWI4">
        <v>1112000990</v>
      </c>
      <c r="FWJ4" t="s">
        <v>438</v>
      </c>
      <c r="FWK4">
        <v>0</v>
      </c>
      <c r="FWL4">
        <v>0</v>
      </c>
      <c r="FWM4">
        <v>0</v>
      </c>
      <c r="FWN4">
        <v>0</v>
      </c>
      <c r="FWO4">
        <v>0</v>
      </c>
      <c r="FWP4">
        <v>33094.69</v>
      </c>
      <c r="FWQ4">
        <v>1112000990</v>
      </c>
      <c r="FWR4" t="s">
        <v>438</v>
      </c>
      <c r="FWS4">
        <v>0</v>
      </c>
      <c r="FWT4">
        <v>0</v>
      </c>
      <c r="FWU4">
        <v>0</v>
      </c>
      <c r="FWV4">
        <v>0</v>
      </c>
      <c r="FWW4">
        <v>0</v>
      </c>
      <c r="FWX4">
        <v>33094.69</v>
      </c>
      <c r="FWY4">
        <v>1112000990</v>
      </c>
      <c r="FWZ4" t="s">
        <v>438</v>
      </c>
      <c r="FXA4">
        <v>0</v>
      </c>
      <c r="FXB4">
        <v>0</v>
      </c>
      <c r="FXC4">
        <v>0</v>
      </c>
      <c r="FXD4">
        <v>0</v>
      </c>
      <c r="FXE4">
        <v>0</v>
      </c>
      <c r="FXF4">
        <v>33094.69</v>
      </c>
      <c r="FXG4">
        <v>1112000990</v>
      </c>
      <c r="FXH4" t="s">
        <v>438</v>
      </c>
      <c r="FXI4">
        <v>0</v>
      </c>
      <c r="FXJ4">
        <v>0</v>
      </c>
      <c r="FXK4">
        <v>0</v>
      </c>
      <c r="FXL4">
        <v>0</v>
      </c>
      <c r="FXM4">
        <v>0</v>
      </c>
      <c r="FXN4">
        <v>33094.69</v>
      </c>
      <c r="FXO4">
        <v>1112000990</v>
      </c>
      <c r="FXP4" t="s">
        <v>438</v>
      </c>
      <c r="FXQ4">
        <v>0</v>
      </c>
      <c r="FXR4">
        <v>0</v>
      </c>
      <c r="FXS4">
        <v>0</v>
      </c>
      <c r="FXT4">
        <v>0</v>
      </c>
      <c r="FXU4">
        <v>0</v>
      </c>
      <c r="FXV4">
        <v>33094.69</v>
      </c>
      <c r="FXW4">
        <v>1112000990</v>
      </c>
      <c r="FXX4" t="s">
        <v>438</v>
      </c>
      <c r="FXY4">
        <v>0</v>
      </c>
      <c r="FXZ4">
        <v>0</v>
      </c>
      <c r="FYA4">
        <v>0</v>
      </c>
      <c r="FYB4">
        <v>0</v>
      </c>
      <c r="FYC4">
        <v>0</v>
      </c>
      <c r="FYD4">
        <v>33094.69</v>
      </c>
      <c r="FYE4">
        <v>1112000990</v>
      </c>
      <c r="FYF4" t="s">
        <v>438</v>
      </c>
      <c r="FYG4">
        <v>0</v>
      </c>
      <c r="FYH4">
        <v>0</v>
      </c>
      <c r="FYI4">
        <v>0</v>
      </c>
      <c r="FYJ4">
        <v>0</v>
      </c>
      <c r="FYK4">
        <v>0</v>
      </c>
      <c r="FYL4">
        <v>33094.69</v>
      </c>
      <c r="FYM4">
        <v>1112000990</v>
      </c>
      <c r="FYN4" t="s">
        <v>438</v>
      </c>
      <c r="FYO4">
        <v>0</v>
      </c>
      <c r="FYP4">
        <v>0</v>
      </c>
      <c r="FYQ4">
        <v>0</v>
      </c>
      <c r="FYR4">
        <v>0</v>
      </c>
      <c r="FYS4">
        <v>0</v>
      </c>
      <c r="FYT4">
        <v>33094.69</v>
      </c>
      <c r="FYU4">
        <v>1112000990</v>
      </c>
      <c r="FYV4" t="s">
        <v>438</v>
      </c>
      <c r="FYW4">
        <v>0</v>
      </c>
      <c r="FYX4">
        <v>0</v>
      </c>
      <c r="FYY4">
        <v>0</v>
      </c>
      <c r="FYZ4">
        <v>0</v>
      </c>
      <c r="FZA4">
        <v>0</v>
      </c>
      <c r="FZB4">
        <v>33094.69</v>
      </c>
      <c r="FZC4">
        <v>1112000990</v>
      </c>
      <c r="FZD4" t="s">
        <v>438</v>
      </c>
      <c r="FZE4">
        <v>0</v>
      </c>
      <c r="FZF4">
        <v>0</v>
      </c>
      <c r="FZG4">
        <v>0</v>
      </c>
      <c r="FZH4">
        <v>0</v>
      </c>
      <c r="FZI4">
        <v>0</v>
      </c>
      <c r="FZJ4">
        <v>33094.69</v>
      </c>
      <c r="FZK4">
        <v>1112000990</v>
      </c>
      <c r="FZL4" t="s">
        <v>438</v>
      </c>
      <c r="FZM4">
        <v>0</v>
      </c>
      <c r="FZN4">
        <v>0</v>
      </c>
      <c r="FZO4">
        <v>0</v>
      </c>
      <c r="FZP4">
        <v>0</v>
      </c>
      <c r="FZQ4">
        <v>0</v>
      </c>
      <c r="FZR4">
        <v>33094.69</v>
      </c>
      <c r="FZS4">
        <v>1112000990</v>
      </c>
      <c r="FZT4" t="s">
        <v>438</v>
      </c>
      <c r="FZU4">
        <v>0</v>
      </c>
      <c r="FZV4">
        <v>0</v>
      </c>
      <c r="FZW4">
        <v>0</v>
      </c>
      <c r="FZX4">
        <v>0</v>
      </c>
      <c r="FZY4">
        <v>0</v>
      </c>
      <c r="FZZ4">
        <v>33094.69</v>
      </c>
      <c r="GAA4">
        <v>1112000990</v>
      </c>
      <c r="GAB4" t="s">
        <v>438</v>
      </c>
      <c r="GAC4">
        <v>0</v>
      </c>
      <c r="GAD4">
        <v>0</v>
      </c>
      <c r="GAE4">
        <v>0</v>
      </c>
      <c r="GAF4">
        <v>0</v>
      </c>
      <c r="GAG4">
        <v>0</v>
      </c>
      <c r="GAH4">
        <v>33094.69</v>
      </c>
      <c r="GAI4">
        <v>1112000990</v>
      </c>
      <c r="GAJ4" t="s">
        <v>438</v>
      </c>
      <c r="GAK4">
        <v>0</v>
      </c>
      <c r="GAL4">
        <v>0</v>
      </c>
      <c r="GAM4">
        <v>0</v>
      </c>
      <c r="GAN4">
        <v>0</v>
      </c>
      <c r="GAO4">
        <v>0</v>
      </c>
      <c r="GAP4">
        <v>33094.69</v>
      </c>
      <c r="GAQ4">
        <v>1112000990</v>
      </c>
      <c r="GAR4" t="s">
        <v>438</v>
      </c>
      <c r="GAS4">
        <v>0</v>
      </c>
      <c r="GAT4">
        <v>0</v>
      </c>
      <c r="GAU4">
        <v>0</v>
      </c>
      <c r="GAV4">
        <v>0</v>
      </c>
      <c r="GAW4">
        <v>0</v>
      </c>
      <c r="GAX4">
        <v>33094.69</v>
      </c>
      <c r="GAY4">
        <v>1112000990</v>
      </c>
      <c r="GAZ4" t="s">
        <v>438</v>
      </c>
      <c r="GBA4">
        <v>0</v>
      </c>
      <c r="GBB4">
        <v>0</v>
      </c>
      <c r="GBC4">
        <v>0</v>
      </c>
      <c r="GBD4">
        <v>0</v>
      </c>
      <c r="GBE4">
        <v>0</v>
      </c>
      <c r="GBF4">
        <v>33094.69</v>
      </c>
      <c r="GBG4">
        <v>1112000990</v>
      </c>
      <c r="GBH4" t="s">
        <v>438</v>
      </c>
      <c r="GBI4">
        <v>0</v>
      </c>
      <c r="GBJ4">
        <v>0</v>
      </c>
      <c r="GBK4">
        <v>0</v>
      </c>
      <c r="GBL4">
        <v>0</v>
      </c>
      <c r="GBM4">
        <v>0</v>
      </c>
      <c r="GBN4">
        <v>33094.69</v>
      </c>
      <c r="GBO4">
        <v>1112000990</v>
      </c>
      <c r="GBP4" t="s">
        <v>438</v>
      </c>
      <c r="GBQ4">
        <v>0</v>
      </c>
      <c r="GBR4">
        <v>0</v>
      </c>
      <c r="GBS4">
        <v>0</v>
      </c>
      <c r="GBT4">
        <v>0</v>
      </c>
      <c r="GBU4">
        <v>0</v>
      </c>
      <c r="GBV4">
        <v>33094.69</v>
      </c>
      <c r="GBW4">
        <v>1112000990</v>
      </c>
      <c r="GBX4" t="s">
        <v>438</v>
      </c>
      <c r="GBY4">
        <v>0</v>
      </c>
      <c r="GBZ4">
        <v>0</v>
      </c>
      <c r="GCA4">
        <v>0</v>
      </c>
      <c r="GCB4">
        <v>0</v>
      </c>
      <c r="GCC4">
        <v>0</v>
      </c>
      <c r="GCD4">
        <v>33094.69</v>
      </c>
      <c r="GCE4">
        <v>1112000990</v>
      </c>
      <c r="GCF4" t="s">
        <v>438</v>
      </c>
      <c r="GCG4">
        <v>0</v>
      </c>
      <c r="GCH4">
        <v>0</v>
      </c>
      <c r="GCI4">
        <v>0</v>
      </c>
      <c r="GCJ4">
        <v>0</v>
      </c>
      <c r="GCK4">
        <v>0</v>
      </c>
      <c r="GCL4">
        <v>33094.69</v>
      </c>
      <c r="GCM4">
        <v>1112000990</v>
      </c>
      <c r="GCN4" t="s">
        <v>438</v>
      </c>
      <c r="GCO4">
        <v>0</v>
      </c>
      <c r="GCP4">
        <v>0</v>
      </c>
      <c r="GCQ4">
        <v>0</v>
      </c>
      <c r="GCR4">
        <v>0</v>
      </c>
      <c r="GCS4">
        <v>0</v>
      </c>
      <c r="GCT4">
        <v>33094.69</v>
      </c>
      <c r="GCU4">
        <v>1112000990</v>
      </c>
      <c r="GCV4" t="s">
        <v>438</v>
      </c>
      <c r="GCW4">
        <v>0</v>
      </c>
      <c r="GCX4">
        <v>0</v>
      </c>
      <c r="GCY4">
        <v>0</v>
      </c>
      <c r="GCZ4">
        <v>0</v>
      </c>
      <c r="GDA4">
        <v>0</v>
      </c>
      <c r="GDB4">
        <v>33094.69</v>
      </c>
      <c r="GDC4">
        <v>1112000990</v>
      </c>
      <c r="GDD4" t="s">
        <v>438</v>
      </c>
      <c r="GDE4">
        <v>0</v>
      </c>
      <c r="GDF4">
        <v>0</v>
      </c>
      <c r="GDG4">
        <v>0</v>
      </c>
      <c r="GDH4">
        <v>0</v>
      </c>
      <c r="GDI4">
        <v>0</v>
      </c>
      <c r="GDJ4">
        <v>33094.69</v>
      </c>
      <c r="GDK4">
        <v>1112000990</v>
      </c>
      <c r="GDL4" t="s">
        <v>438</v>
      </c>
      <c r="GDM4">
        <v>0</v>
      </c>
      <c r="GDN4">
        <v>0</v>
      </c>
      <c r="GDO4">
        <v>0</v>
      </c>
      <c r="GDP4">
        <v>0</v>
      </c>
      <c r="GDQ4">
        <v>0</v>
      </c>
      <c r="GDR4">
        <v>33094.69</v>
      </c>
      <c r="GDS4">
        <v>1112000990</v>
      </c>
      <c r="GDT4" t="s">
        <v>438</v>
      </c>
      <c r="GDU4">
        <v>0</v>
      </c>
      <c r="GDV4">
        <v>0</v>
      </c>
      <c r="GDW4">
        <v>0</v>
      </c>
      <c r="GDX4">
        <v>0</v>
      </c>
      <c r="GDY4">
        <v>0</v>
      </c>
      <c r="GDZ4">
        <v>33094.69</v>
      </c>
      <c r="GEA4">
        <v>1112000990</v>
      </c>
      <c r="GEB4" t="s">
        <v>438</v>
      </c>
      <c r="GEC4">
        <v>0</v>
      </c>
      <c r="GED4">
        <v>0</v>
      </c>
      <c r="GEE4">
        <v>0</v>
      </c>
      <c r="GEF4">
        <v>0</v>
      </c>
      <c r="GEG4">
        <v>0</v>
      </c>
      <c r="GEH4">
        <v>33094.69</v>
      </c>
      <c r="GEI4">
        <v>1112000990</v>
      </c>
      <c r="GEJ4" t="s">
        <v>438</v>
      </c>
      <c r="GEK4">
        <v>0</v>
      </c>
      <c r="GEL4">
        <v>0</v>
      </c>
      <c r="GEM4">
        <v>0</v>
      </c>
      <c r="GEN4">
        <v>0</v>
      </c>
      <c r="GEO4">
        <v>0</v>
      </c>
      <c r="GEP4">
        <v>33094.69</v>
      </c>
      <c r="GEQ4">
        <v>1112000990</v>
      </c>
      <c r="GER4" t="s">
        <v>438</v>
      </c>
      <c r="GES4">
        <v>0</v>
      </c>
      <c r="GET4">
        <v>0</v>
      </c>
      <c r="GEU4">
        <v>0</v>
      </c>
      <c r="GEV4">
        <v>0</v>
      </c>
      <c r="GEW4">
        <v>0</v>
      </c>
      <c r="GEX4">
        <v>33094.69</v>
      </c>
      <c r="GEY4">
        <v>1112000990</v>
      </c>
      <c r="GEZ4" t="s">
        <v>438</v>
      </c>
      <c r="GFA4">
        <v>0</v>
      </c>
      <c r="GFB4">
        <v>0</v>
      </c>
      <c r="GFC4">
        <v>0</v>
      </c>
      <c r="GFD4">
        <v>0</v>
      </c>
      <c r="GFE4">
        <v>0</v>
      </c>
      <c r="GFF4">
        <v>33094.69</v>
      </c>
      <c r="GFG4">
        <v>1112000990</v>
      </c>
      <c r="GFH4" t="s">
        <v>438</v>
      </c>
      <c r="GFI4">
        <v>0</v>
      </c>
      <c r="GFJ4">
        <v>0</v>
      </c>
      <c r="GFK4">
        <v>0</v>
      </c>
      <c r="GFL4">
        <v>0</v>
      </c>
      <c r="GFM4">
        <v>0</v>
      </c>
      <c r="GFN4">
        <v>33094.69</v>
      </c>
      <c r="GFO4">
        <v>1112000990</v>
      </c>
      <c r="GFP4" t="s">
        <v>438</v>
      </c>
      <c r="GFQ4">
        <v>0</v>
      </c>
      <c r="GFR4">
        <v>0</v>
      </c>
      <c r="GFS4">
        <v>0</v>
      </c>
      <c r="GFT4">
        <v>0</v>
      </c>
      <c r="GFU4">
        <v>0</v>
      </c>
      <c r="GFV4">
        <v>33094.69</v>
      </c>
      <c r="GFW4">
        <v>1112000990</v>
      </c>
      <c r="GFX4" t="s">
        <v>438</v>
      </c>
      <c r="GFY4">
        <v>0</v>
      </c>
      <c r="GFZ4">
        <v>0</v>
      </c>
      <c r="GGA4">
        <v>0</v>
      </c>
      <c r="GGB4">
        <v>0</v>
      </c>
      <c r="GGC4">
        <v>0</v>
      </c>
      <c r="GGD4">
        <v>33094.69</v>
      </c>
      <c r="GGE4">
        <v>1112000990</v>
      </c>
      <c r="GGF4" t="s">
        <v>438</v>
      </c>
      <c r="GGG4">
        <v>0</v>
      </c>
      <c r="GGH4">
        <v>0</v>
      </c>
      <c r="GGI4">
        <v>0</v>
      </c>
      <c r="GGJ4">
        <v>0</v>
      </c>
      <c r="GGK4">
        <v>0</v>
      </c>
      <c r="GGL4">
        <v>33094.69</v>
      </c>
      <c r="GGM4">
        <v>1112000990</v>
      </c>
      <c r="GGN4" t="s">
        <v>438</v>
      </c>
      <c r="GGO4">
        <v>0</v>
      </c>
      <c r="GGP4">
        <v>0</v>
      </c>
      <c r="GGQ4">
        <v>0</v>
      </c>
      <c r="GGR4">
        <v>0</v>
      </c>
      <c r="GGS4">
        <v>0</v>
      </c>
      <c r="GGT4">
        <v>33094.69</v>
      </c>
      <c r="GGU4">
        <v>1112000990</v>
      </c>
      <c r="GGV4" t="s">
        <v>438</v>
      </c>
      <c r="GGW4">
        <v>0</v>
      </c>
      <c r="GGX4">
        <v>0</v>
      </c>
      <c r="GGY4">
        <v>0</v>
      </c>
      <c r="GGZ4">
        <v>0</v>
      </c>
      <c r="GHA4">
        <v>0</v>
      </c>
      <c r="GHB4">
        <v>33094.69</v>
      </c>
      <c r="GHC4">
        <v>1112000990</v>
      </c>
      <c r="GHD4" t="s">
        <v>438</v>
      </c>
      <c r="GHE4">
        <v>0</v>
      </c>
      <c r="GHF4">
        <v>0</v>
      </c>
      <c r="GHG4">
        <v>0</v>
      </c>
      <c r="GHH4">
        <v>0</v>
      </c>
      <c r="GHI4">
        <v>0</v>
      </c>
      <c r="GHJ4">
        <v>33094.69</v>
      </c>
      <c r="GHK4">
        <v>1112000990</v>
      </c>
      <c r="GHL4" t="s">
        <v>438</v>
      </c>
      <c r="GHM4">
        <v>0</v>
      </c>
      <c r="GHN4">
        <v>0</v>
      </c>
      <c r="GHO4">
        <v>0</v>
      </c>
      <c r="GHP4">
        <v>0</v>
      </c>
      <c r="GHQ4">
        <v>0</v>
      </c>
      <c r="GHR4">
        <v>33094.69</v>
      </c>
      <c r="GHS4">
        <v>1112000990</v>
      </c>
      <c r="GHT4" t="s">
        <v>438</v>
      </c>
      <c r="GHU4">
        <v>0</v>
      </c>
      <c r="GHV4">
        <v>0</v>
      </c>
      <c r="GHW4">
        <v>0</v>
      </c>
      <c r="GHX4">
        <v>0</v>
      </c>
      <c r="GHY4">
        <v>0</v>
      </c>
      <c r="GHZ4">
        <v>33094.69</v>
      </c>
      <c r="GIA4">
        <v>1112000990</v>
      </c>
      <c r="GIB4" t="s">
        <v>438</v>
      </c>
      <c r="GIC4">
        <v>0</v>
      </c>
      <c r="GID4">
        <v>0</v>
      </c>
      <c r="GIE4">
        <v>0</v>
      </c>
      <c r="GIF4">
        <v>0</v>
      </c>
      <c r="GIG4">
        <v>0</v>
      </c>
      <c r="GIH4">
        <v>33094.69</v>
      </c>
      <c r="GII4">
        <v>1112000990</v>
      </c>
      <c r="GIJ4" t="s">
        <v>438</v>
      </c>
      <c r="GIK4">
        <v>0</v>
      </c>
      <c r="GIL4">
        <v>0</v>
      </c>
      <c r="GIM4">
        <v>0</v>
      </c>
      <c r="GIN4">
        <v>0</v>
      </c>
      <c r="GIO4">
        <v>0</v>
      </c>
      <c r="GIP4">
        <v>33094.69</v>
      </c>
      <c r="GIQ4">
        <v>1112000990</v>
      </c>
      <c r="GIR4" t="s">
        <v>438</v>
      </c>
      <c r="GIS4">
        <v>0</v>
      </c>
      <c r="GIT4">
        <v>0</v>
      </c>
      <c r="GIU4">
        <v>0</v>
      </c>
      <c r="GIV4">
        <v>0</v>
      </c>
      <c r="GIW4">
        <v>0</v>
      </c>
      <c r="GIX4">
        <v>33094.69</v>
      </c>
      <c r="GIY4">
        <v>1112000990</v>
      </c>
      <c r="GIZ4" t="s">
        <v>438</v>
      </c>
      <c r="GJA4">
        <v>0</v>
      </c>
      <c r="GJB4">
        <v>0</v>
      </c>
      <c r="GJC4">
        <v>0</v>
      </c>
      <c r="GJD4">
        <v>0</v>
      </c>
      <c r="GJE4">
        <v>0</v>
      </c>
      <c r="GJF4">
        <v>33094.69</v>
      </c>
      <c r="GJG4">
        <v>1112000990</v>
      </c>
      <c r="GJH4" t="s">
        <v>438</v>
      </c>
      <c r="GJI4">
        <v>0</v>
      </c>
      <c r="GJJ4">
        <v>0</v>
      </c>
      <c r="GJK4">
        <v>0</v>
      </c>
      <c r="GJL4">
        <v>0</v>
      </c>
      <c r="GJM4">
        <v>0</v>
      </c>
      <c r="GJN4">
        <v>33094.69</v>
      </c>
      <c r="GJO4">
        <v>1112000990</v>
      </c>
      <c r="GJP4" t="s">
        <v>438</v>
      </c>
      <c r="GJQ4">
        <v>0</v>
      </c>
      <c r="GJR4">
        <v>0</v>
      </c>
      <c r="GJS4">
        <v>0</v>
      </c>
      <c r="GJT4">
        <v>0</v>
      </c>
      <c r="GJU4">
        <v>0</v>
      </c>
      <c r="GJV4">
        <v>33094.69</v>
      </c>
      <c r="GJW4">
        <v>1112000990</v>
      </c>
      <c r="GJX4" t="s">
        <v>438</v>
      </c>
      <c r="GJY4">
        <v>0</v>
      </c>
      <c r="GJZ4">
        <v>0</v>
      </c>
      <c r="GKA4">
        <v>0</v>
      </c>
      <c r="GKB4">
        <v>0</v>
      </c>
      <c r="GKC4">
        <v>0</v>
      </c>
      <c r="GKD4">
        <v>33094.69</v>
      </c>
      <c r="GKE4">
        <v>1112000990</v>
      </c>
      <c r="GKF4" t="s">
        <v>438</v>
      </c>
      <c r="GKG4">
        <v>0</v>
      </c>
      <c r="GKH4">
        <v>0</v>
      </c>
      <c r="GKI4">
        <v>0</v>
      </c>
      <c r="GKJ4">
        <v>0</v>
      </c>
      <c r="GKK4">
        <v>0</v>
      </c>
      <c r="GKL4">
        <v>33094.69</v>
      </c>
      <c r="GKM4">
        <v>1112000990</v>
      </c>
      <c r="GKN4" t="s">
        <v>438</v>
      </c>
      <c r="GKO4">
        <v>0</v>
      </c>
      <c r="GKP4">
        <v>0</v>
      </c>
      <c r="GKQ4">
        <v>0</v>
      </c>
      <c r="GKR4">
        <v>0</v>
      </c>
      <c r="GKS4">
        <v>0</v>
      </c>
      <c r="GKT4">
        <v>33094.69</v>
      </c>
      <c r="GKU4">
        <v>1112000990</v>
      </c>
      <c r="GKV4" t="s">
        <v>438</v>
      </c>
      <c r="GKW4">
        <v>0</v>
      </c>
      <c r="GKX4">
        <v>0</v>
      </c>
      <c r="GKY4">
        <v>0</v>
      </c>
      <c r="GKZ4">
        <v>0</v>
      </c>
      <c r="GLA4">
        <v>0</v>
      </c>
      <c r="GLB4">
        <v>33094.69</v>
      </c>
      <c r="GLC4">
        <v>1112000990</v>
      </c>
      <c r="GLD4" t="s">
        <v>438</v>
      </c>
      <c r="GLE4">
        <v>0</v>
      </c>
      <c r="GLF4">
        <v>0</v>
      </c>
      <c r="GLG4">
        <v>0</v>
      </c>
      <c r="GLH4">
        <v>0</v>
      </c>
      <c r="GLI4">
        <v>0</v>
      </c>
      <c r="GLJ4">
        <v>33094.69</v>
      </c>
      <c r="GLK4">
        <v>1112000990</v>
      </c>
      <c r="GLL4" t="s">
        <v>438</v>
      </c>
      <c r="GLM4">
        <v>0</v>
      </c>
      <c r="GLN4">
        <v>0</v>
      </c>
      <c r="GLO4">
        <v>0</v>
      </c>
      <c r="GLP4">
        <v>0</v>
      </c>
      <c r="GLQ4">
        <v>0</v>
      </c>
      <c r="GLR4">
        <v>33094.69</v>
      </c>
      <c r="GLS4">
        <v>1112000990</v>
      </c>
      <c r="GLT4" t="s">
        <v>438</v>
      </c>
      <c r="GLU4">
        <v>0</v>
      </c>
      <c r="GLV4">
        <v>0</v>
      </c>
      <c r="GLW4">
        <v>0</v>
      </c>
      <c r="GLX4">
        <v>0</v>
      </c>
      <c r="GLY4">
        <v>0</v>
      </c>
      <c r="GLZ4">
        <v>33094.69</v>
      </c>
      <c r="GMA4">
        <v>1112000990</v>
      </c>
      <c r="GMB4" t="s">
        <v>438</v>
      </c>
      <c r="GMC4">
        <v>0</v>
      </c>
      <c r="GMD4">
        <v>0</v>
      </c>
      <c r="GME4">
        <v>0</v>
      </c>
      <c r="GMF4">
        <v>0</v>
      </c>
      <c r="GMG4">
        <v>0</v>
      </c>
      <c r="GMH4">
        <v>33094.69</v>
      </c>
      <c r="GMI4">
        <v>1112000990</v>
      </c>
      <c r="GMJ4" t="s">
        <v>438</v>
      </c>
      <c r="GMK4">
        <v>0</v>
      </c>
      <c r="GML4">
        <v>0</v>
      </c>
      <c r="GMM4">
        <v>0</v>
      </c>
      <c r="GMN4">
        <v>0</v>
      </c>
      <c r="GMO4">
        <v>0</v>
      </c>
      <c r="GMP4">
        <v>33094.69</v>
      </c>
      <c r="GMQ4">
        <v>1112000990</v>
      </c>
      <c r="GMR4" t="s">
        <v>438</v>
      </c>
      <c r="GMS4">
        <v>0</v>
      </c>
      <c r="GMT4">
        <v>0</v>
      </c>
      <c r="GMU4">
        <v>0</v>
      </c>
      <c r="GMV4">
        <v>0</v>
      </c>
      <c r="GMW4">
        <v>0</v>
      </c>
      <c r="GMX4">
        <v>33094.69</v>
      </c>
      <c r="GMY4">
        <v>1112000990</v>
      </c>
      <c r="GMZ4" t="s">
        <v>438</v>
      </c>
      <c r="GNA4">
        <v>0</v>
      </c>
      <c r="GNB4">
        <v>0</v>
      </c>
      <c r="GNC4">
        <v>0</v>
      </c>
      <c r="GND4">
        <v>0</v>
      </c>
      <c r="GNE4">
        <v>0</v>
      </c>
      <c r="GNF4">
        <v>33094.69</v>
      </c>
      <c r="GNG4">
        <v>1112000990</v>
      </c>
      <c r="GNH4" t="s">
        <v>438</v>
      </c>
      <c r="GNI4">
        <v>0</v>
      </c>
      <c r="GNJ4">
        <v>0</v>
      </c>
      <c r="GNK4">
        <v>0</v>
      </c>
      <c r="GNL4">
        <v>0</v>
      </c>
      <c r="GNM4">
        <v>0</v>
      </c>
      <c r="GNN4">
        <v>33094.69</v>
      </c>
      <c r="GNO4">
        <v>1112000990</v>
      </c>
      <c r="GNP4" t="s">
        <v>438</v>
      </c>
      <c r="GNQ4">
        <v>0</v>
      </c>
      <c r="GNR4">
        <v>0</v>
      </c>
      <c r="GNS4">
        <v>0</v>
      </c>
      <c r="GNT4">
        <v>0</v>
      </c>
      <c r="GNU4">
        <v>0</v>
      </c>
      <c r="GNV4">
        <v>33094.69</v>
      </c>
      <c r="GNW4">
        <v>1112000990</v>
      </c>
      <c r="GNX4" t="s">
        <v>438</v>
      </c>
      <c r="GNY4">
        <v>0</v>
      </c>
      <c r="GNZ4">
        <v>0</v>
      </c>
      <c r="GOA4">
        <v>0</v>
      </c>
      <c r="GOB4">
        <v>0</v>
      </c>
      <c r="GOC4">
        <v>0</v>
      </c>
      <c r="GOD4">
        <v>33094.69</v>
      </c>
      <c r="GOE4">
        <v>1112000990</v>
      </c>
      <c r="GOF4" t="s">
        <v>438</v>
      </c>
      <c r="GOG4">
        <v>0</v>
      </c>
      <c r="GOH4">
        <v>0</v>
      </c>
      <c r="GOI4">
        <v>0</v>
      </c>
      <c r="GOJ4">
        <v>0</v>
      </c>
      <c r="GOK4">
        <v>0</v>
      </c>
      <c r="GOL4">
        <v>33094.69</v>
      </c>
      <c r="GOM4">
        <v>1112000990</v>
      </c>
      <c r="GON4" t="s">
        <v>438</v>
      </c>
      <c r="GOO4">
        <v>0</v>
      </c>
      <c r="GOP4">
        <v>0</v>
      </c>
      <c r="GOQ4">
        <v>0</v>
      </c>
      <c r="GOR4">
        <v>0</v>
      </c>
      <c r="GOS4">
        <v>0</v>
      </c>
      <c r="GOT4">
        <v>33094.69</v>
      </c>
      <c r="GOU4">
        <v>1112000990</v>
      </c>
      <c r="GOV4" t="s">
        <v>438</v>
      </c>
      <c r="GOW4">
        <v>0</v>
      </c>
      <c r="GOX4">
        <v>0</v>
      </c>
      <c r="GOY4">
        <v>0</v>
      </c>
      <c r="GOZ4">
        <v>0</v>
      </c>
      <c r="GPA4">
        <v>0</v>
      </c>
      <c r="GPB4">
        <v>33094.69</v>
      </c>
      <c r="GPC4">
        <v>1112000990</v>
      </c>
      <c r="GPD4" t="s">
        <v>438</v>
      </c>
      <c r="GPE4">
        <v>0</v>
      </c>
      <c r="GPF4">
        <v>0</v>
      </c>
      <c r="GPG4">
        <v>0</v>
      </c>
      <c r="GPH4">
        <v>0</v>
      </c>
      <c r="GPI4">
        <v>0</v>
      </c>
      <c r="GPJ4">
        <v>33094.69</v>
      </c>
      <c r="GPK4">
        <v>1112000990</v>
      </c>
      <c r="GPL4" t="s">
        <v>438</v>
      </c>
      <c r="GPM4">
        <v>0</v>
      </c>
      <c r="GPN4">
        <v>0</v>
      </c>
      <c r="GPO4">
        <v>0</v>
      </c>
      <c r="GPP4">
        <v>0</v>
      </c>
      <c r="GPQ4">
        <v>0</v>
      </c>
      <c r="GPR4">
        <v>33094.69</v>
      </c>
      <c r="GPS4">
        <v>1112000990</v>
      </c>
      <c r="GPT4" t="s">
        <v>438</v>
      </c>
      <c r="GPU4">
        <v>0</v>
      </c>
      <c r="GPV4">
        <v>0</v>
      </c>
      <c r="GPW4">
        <v>0</v>
      </c>
      <c r="GPX4">
        <v>0</v>
      </c>
      <c r="GPY4">
        <v>0</v>
      </c>
      <c r="GPZ4">
        <v>33094.69</v>
      </c>
      <c r="GQA4">
        <v>1112000990</v>
      </c>
      <c r="GQB4" t="s">
        <v>438</v>
      </c>
      <c r="GQC4">
        <v>0</v>
      </c>
      <c r="GQD4">
        <v>0</v>
      </c>
      <c r="GQE4">
        <v>0</v>
      </c>
      <c r="GQF4">
        <v>0</v>
      </c>
      <c r="GQG4">
        <v>0</v>
      </c>
      <c r="GQH4">
        <v>33094.69</v>
      </c>
      <c r="GQI4">
        <v>1112000990</v>
      </c>
      <c r="GQJ4" t="s">
        <v>438</v>
      </c>
      <c r="GQK4">
        <v>0</v>
      </c>
      <c r="GQL4">
        <v>0</v>
      </c>
      <c r="GQM4">
        <v>0</v>
      </c>
      <c r="GQN4">
        <v>0</v>
      </c>
      <c r="GQO4">
        <v>0</v>
      </c>
      <c r="GQP4">
        <v>33094.69</v>
      </c>
      <c r="GQQ4">
        <v>1112000990</v>
      </c>
      <c r="GQR4" t="s">
        <v>438</v>
      </c>
      <c r="GQS4">
        <v>0</v>
      </c>
      <c r="GQT4">
        <v>0</v>
      </c>
      <c r="GQU4">
        <v>0</v>
      </c>
      <c r="GQV4">
        <v>0</v>
      </c>
      <c r="GQW4">
        <v>0</v>
      </c>
      <c r="GQX4">
        <v>33094.69</v>
      </c>
      <c r="GQY4">
        <v>1112000990</v>
      </c>
      <c r="GQZ4" t="s">
        <v>438</v>
      </c>
      <c r="GRA4">
        <v>0</v>
      </c>
      <c r="GRB4">
        <v>0</v>
      </c>
      <c r="GRC4">
        <v>0</v>
      </c>
      <c r="GRD4">
        <v>0</v>
      </c>
      <c r="GRE4">
        <v>0</v>
      </c>
      <c r="GRF4">
        <v>33094.69</v>
      </c>
      <c r="GRG4">
        <v>1112000990</v>
      </c>
      <c r="GRH4" t="s">
        <v>438</v>
      </c>
      <c r="GRI4">
        <v>0</v>
      </c>
      <c r="GRJ4">
        <v>0</v>
      </c>
      <c r="GRK4">
        <v>0</v>
      </c>
      <c r="GRL4">
        <v>0</v>
      </c>
      <c r="GRM4">
        <v>0</v>
      </c>
      <c r="GRN4">
        <v>33094.69</v>
      </c>
      <c r="GRO4">
        <v>1112000990</v>
      </c>
      <c r="GRP4" t="s">
        <v>438</v>
      </c>
      <c r="GRQ4">
        <v>0</v>
      </c>
      <c r="GRR4">
        <v>0</v>
      </c>
      <c r="GRS4">
        <v>0</v>
      </c>
      <c r="GRT4">
        <v>0</v>
      </c>
      <c r="GRU4">
        <v>0</v>
      </c>
      <c r="GRV4">
        <v>33094.69</v>
      </c>
      <c r="GRW4">
        <v>1112000990</v>
      </c>
      <c r="GRX4" t="s">
        <v>438</v>
      </c>
      <c r="GRY4">
        <v>0</v>
      </c>
      <c r="GRZ4">
        <v>0</v>
      </c>
      <c r="GSA4">
        <v>0</v>
      </c>
      <c r="GSB4">
        <v>0</v>
      </c>
      <c r="GSC4">
        <v>0</v>
      </c>
      <c r="GSD4">
        <v>33094.69</v>
      </c>
      <c r="GSE4">
        <v>1112000990</v>
      </c>
      <c r="GSF4" t="s">
        <v>438</v>
      </c>
      <c r="GSG4">
        <v>0</v>
      </c>
      <c r="GSH4">
        <v>0</v>
      </c>
      <c r="GSI4">
        <v>0</v>
      </c>
      <c r="GSJ4">
        <v>0</v>
      </c>
      <c r="GSK4">
        <v>0</v>
      </c>
      <c r="GSL4">
        <v>33094.69</v>
      </c>
      <c r="GSM4">
        <v>1112000990</v>
      </c>
      <c r="GSN4" t="s">
        <v>438</v>
      </c>
      <c r="GSO4">
        <v>0</v>
      </c>
      <c r="GSP4">
        <v>0</v>
      </c>
      <c r="GSQ4">
        <v>0</v>
      </c>
      <c r="GSR4">
        <v>0</v>
      </c>
      <c r="GSS4">
        <v>0</v>
      </c>
      <c r="GST4">
        <v>33094.69</v>
      </c>
      <c r="GSU4">
        <v>1112000990</v>
      </c>
      <c r="GSV4" t="s">
        <v>438</v>
      </c>
      <c r="GSW4">
        <v>0</v>
      </c>
      <c r="GSX4">
        <v>0</v>
      </c>
      <c r="GSY4">
        <v>0</v>
      </c>
      <c r="GSZ4">
        <v>0</v>
      </c>
      <c r="GTA4">
        <v>0</v>
      </c>
      <c r="GTB4">
        <v>33094.69</v>
      </c>
      <c r="GTC4">
        <v>1112000990</v>
      </c>
      <c r="GTD4" t="s">
        <v>438</v>
      </c>
      <c r="GTE4">
        <v>0</v>
      </c>
      <c r="GTF4">
        <v>0</v>
      </c>
      <c r="GTG4">
        <v>0</v>
      </c>
      <c r="GTH4">
        <v>0</v>
      </c>
      <c r="GTI4">
        <v>0</v>
      </c>
      <c r="GTJ4">
        <v>33094.69</v>
      </c>
      <c r="GTK4">
        <v>1112000990</v>
      </c>
      <c r="GTL4" t="s">
        <v>438</v>
      </c>
      <c r="GTM4">
        <v>0</v>
      </c>
      <c r="GTN4">
        <v>0</v>
      </c>
      <c r="GTO4">
        <v>0</v>
      </c>
      <c r="GTP4">
        <v>0</v>
      </c>
      <c r="GTQ4">
        <v>0</v>
      </c>
      <c r="GTR4">
        <v>33094.69</v>
      </c>
      <c r="GTS4">
        <v>1112000990</v>
      </c>
      <c r="GTT4" t="s">
        <v>438</v>
      </c>
      <c r="GTU4">
        <v>0</v>
      </c>
      <c r="GTV4">
        <v>0</v>
      </c>
      <c r="GTW4">
        <v>0</v>
      </c>
      <c r="GTX4">
        <v>0</v>
      </c>
      <c r="GTY4">
        <v>0</v>
      </c>
      <c r="GTZ4">
        <v>33094.69</v>
      </c>
      <c r="GUA4">
        <v>1112000990</v>
      </c>
      <c r="GUB4" t="s">
        <v>438</v>
      </c>
      <c r="GUC4">
        <v>0</v>
      </c>
      <c r="GUD4">
        <v>0</v>
      </c>
      <c r="GUE4">
        <v>0</v>
      </c>
      <c r="GUF4">
        <v>0</v>
      </c>
      <c r="GUG4">
        <v>0</v>
      </c>
      <c r="GUH4">
        <v>33094.69</v>
      </c>
      <c r="GUI4">
        <v>1112000990</v>
      </c>
      <c r="GUJ4" t="s">
        <v>438</v>
      </c>
      <c r="GUK4">
        <v>0</v>
      </c>
      <c r="GUL4">
        <v>0</v>
      </c>
      <c r="GUM4">
        <v>0</v>
      </c>
      <c r="GUN4">
        <v>0</v>
      </c>
      <c r="GUO4">
        <v>0</v>
      </c>
      <c r="GUP4">
        <v>33094.69</v>
      </c>
      <c r="GUQ4">
        <v>1112000990</v>
      </c>
      <c r="GUR4" t="s">
        <v>438</v>
      </c>
      <c r="GUS4">
        <v>0</v>
      </c>
      <c r="GUT4">
        <v>0</v>
      </c>
      <c r="GUU4">
        <v>0</v>
      </c>
      <c r="GUV4">
        <v>0</v>
      </c>
      <c r="GUW4">
        <v>0</v>
      </c>
      <c r="GUX4">
        <v>33094.69</v>
      </c>
      <c r="GUY4">
        <v>1112000990</v>
      </c>
      <c r="GUZ4" t="s">
        <v>438</v>
      </c>
      <c r="GVA4">
        <v>0</v>
      </c>
      <c r="GVB4">
        <v>0</v>
      </c>
      <c r="GVC4">
        <v>0</v>
      </c>
      <c r="GVD4">
        <v>0</v>
      </c>
      <c r="GVE4">
        <v>0</v>
      </c>
      <c r="GVF4">
        <v>33094.69</v>
      </c>
      <c r="GVG4">
        <v>1112000990</v>
      </c>
      <c r="GVH4" t="s">
        <v>438</v>
      </c>
      <c r="GVI4">
        <v>0</v>
      </c>
      <c r="GVJ4">
        <v>0</v>
      </c>
      <c r="GVK4">
        <v>0</v>
      </c>
      <c r="GVL4">
        <v>0</v>
      </c>
      <c r="GVM4">
        <v>0</v>
      </c>
      <c r="GVN4">
        <v>33094.69</v>
      </c>
      <c r="GVO4">
        <v>1112000990</v>
      </c>
      <c r="GVP4" t="s">
        <v>438</v>
      </c>
      <c r="GVQ4">
        <v>0</v>
      </c>
      <c r="GVR4">
        <v>0</v>
      </c>
      <c r="GVS4">
        <v>0</v>
      </c>
      <c r="GVT4">
        <v>0</v>
      </c>
      <c r="GVU4">
        <v>0</v>
      </c>
      <c r="GVV4">
        <v>33094.69</v>
      </c>
      <c r="GVW4">
        <v>1112000990</v>
      </c>
      <c r="GVX4" t="s">
        <v>438</v>
      </c>
      <c r="GVY4">
        <v>0</v>
      </c>
      <c r="GVZ4">
        <v>0</v>
      </c>
      <c r="GWA4">
        <v>0</v>
      </c>
      <c r="GWB4">
        <v>0</v>
      </c>
      <c r="GWC4">
        <v>0</v>
      </c>
      <c r="GWD4">
        <v>33094.69</v>
      </c>
      <c r="GWE4">
        <v>1112000990</v>
      </c>
      <c r="GWF4" t="s">
        <v>438</v>
      </c>
      <c r="GWG4">
        <v>0</v>
      </c>
      <c r="GWH4">
        <v>0</v>
      </c>
      <c r="GWI4">
        <v>0</v>
      </c>
      <c r="GWJ4">
        <v>0</v>
      </c>
      <c r="GWK4">
        <v>0</v>
      </c>
      <c r="GWL4">
        <v>33094.69</v>
      </c>
      <c r="GWM4">
        <v>1112000990</v>
      </c>
      <c r="GWN4" t="s">
        <v>438</v>
      </c>
      <c r="GWO4">
        <v>0</v>
      </c>
      <c r="GWP4">
        <v>0</v>
      </c>
      <c r="GWQ4">
        <v>0</v>
      </c>
      <c r="GWR4">
        <v>0</v>
      </c>
      <c r="GWS4">
        <v>0</v>
      </c>
      <c r="GWT4">
        <v>33094.69</v>
      </c>
      <c r="GWU4">
        <v>1112000990</v>
      </c>
      <c r="GWV4" t="s">
        <v>438</v>
      </c>
      <c r="GWW4">
        <v>0</v>
      </c>
      <c r="GWX4">
        <v>0</v>
      </c>
      <c r="GWY4">
        <v>0</v>
      </c>
      <c r="GWZ4">
        <v>0</v>
      </c>
      <c r="GXA4">
        <v>0</v>
      </c>
      <c r="GXB4">
        <v>33094.69</v>
      </c>
      <c r="GXC4">
        <v>1112000990</v>
      </c>
      <c r="GXD4" t="s">
        <v>438</v>
      </c>
      <c r="GXE4">
        <v>0</v>
      </c>
      <c r="GXF4">
        <v>0</v>
      </c>
      <c r="GXG4">
        <v>0</v>
      </c>
      <c r="GXH4">
        <v>0</v>
      </c>
      <c r="GXI4">
        <v>0</v>
      </c>
      <c r="GXJ4">
        <v>33094.69</v>
      </c>
      <c r="GXK4">
        <v>1112000990</v>
      </c>
      <c r="GXL4" t="s">
        <v>438</v>
      </c>
      <c r="GXM4">
        <v>0</v>
      </c>
      <c r="GXN4">
        <v>0</v>
      </c>
      <c r="GXO4">
        <v>0</v>
      </c>
      <c r="GXP4">
        <v>0</v>
      </c>
      <c r="GXQ4">
        <v>0</v>
      </c>
      <c r="GXR4">
        <v>33094.69</v>
      </c>
      <c r="GXS4">
        <v>1112000990</v>
      </c>
      <c r="GXT4" t="s">
        <v>438</v>
      </c>
      <c r="GXU4">
        <v>0</v>
      </c>
      <c r="GXV4">
        <v>0</v>
      </c>
      <c r="GXW4">
        <v>0</v>
      </c>
      <c r="GXX4">
        <v>0</v>
      </c>
      <c r="GXY4">
        <v>0</v>
      </c>
      <c r="GXZ4">
        <v>33094.69</v>
      </c>
      <c r="GYA4">
        <v>1112000990</v>
      </c>
      <c r="GYB4" t="s">
        <v>438</v>
      </c>
      <c r="GYC4">
        <v>0</v>
      </c>
      <c r="GYD4">
        <v>0</v>
      </c>
      <c r="GYE4">
        <v>0</v>
      </c>
      <c r="GYF4">
        <v>0</v>
      </c>
      <c r="GYG4">
        <v>0</v>
      </c>
      <c r="GYH4">
        <v>33094.69</v>
      </c>
      <c r="GYI4">
        <v>1112000990</v>
      </c>
      <c r="GYJ4" t="s">
        <v>438</v>
      </c>
      <c r="GYK4">
        <v>0</v>
      </c>
      <c r="GYL4">
        <v>0</v>
      </c>
      <c r="GYM4">
        <v>0</v>
      </c>
      <c r="GYN4">
        <v>0</v>
      </c>
      <c r="GYO4">
        <v>0</v>
      </c>
      <c r="GYP4">
        <v>33094.69</v>
      </c>
      <c r="GYQ4">
        <v>1112000990</v>
      </c>
      <c r="GYR4" t="s">
        <v>438</v>
      </c>
      <c r="GYS4">
        <v>0</v>
      </c>
      <c r="GYT4">
        <v>0</v>
      </c>
      <c r="GYU4">
        <v>0</v>
      </c>
      <c r="GYV4">
        <v>0</v>
      </c>
      <c r="GYW4">
        <v>0</v>
      </c>
      <c r="GYX4">
        <v>33094.69</v>
      </c>
      <c r="GYY4">
        <v>1112000990</v>
      </c>
      <c r="GYZ4" t="s">
        <v>438</v>
      </c>
      <c r="GZA4">
        <v>0</v>
      </c>
      <c r="GZB4">
        <v>0</v>
      </c>
      <c r="GZC4">
        <v>0</v>
      </c>
      <c r="GZD4">
        <v>0</v>
      </c>
      <c r="GZE4">
        <v>0</v>
      </c>
      <c r="GZF4">
        <v>33094.69</v>
      </c>
      <c r="GZG4">
        <v>1112000990</v>
      </c>
      <c r="GZH4" t="s">
        <v>438</v>
      </c>
      <c r="GZI4">
        <v>0</v>
      </c>
      <c r="GZJ4">
        <v>0</v>
      </c>
      <c r="GZK4">
        <v>0</v>
      </c>
      <c r="GZL4">
        <v>0</v>
      </c>
      <c r="GZM4">
        <v>0</v>
      </c>
      <c r="GZN4">
        <v>33094.69</v>
      </c>
      <c r="GZO4">
        <v>1112000990</v>
      </c>
      <c r="GZP4" t="s">
        <v>438</v>
      </c>
      <c r="GZQ4">
        <v>0</v>
      </c>
      <c r="GZR4">
        <v>0</v>
      </c>
      <c r="GZS4">
        <v>0</v>
      </c>
      <c r="GZT4">
        <v>0</v>
      </c>
      <c r="GZU4">
        <v>0</v>
      </c>
      <c r="GZV4">
        <v>33094.69</v>
      </c>
      <c r="GZW4">
        <v>1112000990</v>
      </c>
      <c r="GZX4" t="s">
        <v>438</v>
      </c>
      <c r="GZY4">
        <v>0</v>
      </c>
      <c r="GZZ4">
        <v>0</v>
      </c>
      <c r="HAA4">
        <v>0</v>
      </c>
      <c r="HAB4">
        <v>0</v>
      </c>
      <c r="HAC4">
        <v>0</v>
      </c>
      <c r="HAD4">
        <v>33094.69</v>
      </c>
      <c r="HAE4">
        <v>1112000990</v>
      </c>
      <c r="HAF4" t="s">
        <v>438</v>
      </c>
      <c r="HAG4">
        <v>0</v>
      </c>
      <c r="HAH4">
        <v>0</v>
      </c>
      <c r="HAI4">
        <v>0</v>
      </c>
      <c r="HAJ4">
        <v>0</v>
      </c>
      <c r="HAK4">
        <v>0</v>
      </c>
      <c r="HAL4">
        <v>33094.69</v>
      </c>
      <c r="HAM4">
        <v>1112000990</v>
      </c>
      <c r="HAN4" t="s">
        <v>438</v>
      </c>
      <c r="HAO4">
        <v>0</v>
      </c>
      <c r="HAP4">
        <v>0</v>
      </c>
      <c r="HAQ4">
        <v>0</v>
      </c>
      <c r="HAR4">
        <v>0</v>
      </c>
      <c r="HAS4">
        <v>0</v>
      </c>
      <c r="HAT4">
        <v>33094.69</v>
      </c>
      <c r="HAU4">
        <v>1112000990</v>
      </c>
      <c r="HAV4" t="s">
        <v>438</v>
      </c>
      <c r="HAW4">
        <v>0</v>
      </c>
      <c r="HAX4">
        <v>0</v>
      </c>
      <c r="HAY4">
        <v>0</v>
      </c>
      <c r="HAZ4">
        <v>0</v>
      </c>
      <c r="HBA4">
        <v>0</v>
      </c>
      <c r="HBB4">
        <v>33094.69</v>
      </c>
      <c r="HBC4">
        <v>1112000990</v>
      </c>
      <c r="HBD4" t="s">
        <v>438</v>
      </c>
      <c r="HBE4">
        <v>0</v>
      </c>
      <c r="HBF4">
        <v>0</v>
      </c>
      <c r="HBG4">
        <v>0</v>
      </c>
      <c r="HBH4">
        <v>0</v>
      </c>
      <c r="HBI4">
        <v>0</v>
      </c>
      <c r="HBJ4">
        <v>33094.69</v>
      </c>
      <c r="HBK4">
        <v>1112000990</v>
      </c>
      <c r="HBL4" t="s">
        <v>438</v>
      </c>
      <c r="HBM4">
        <v>0</v>
      </c>
      <c r="HBN4">
        <v>0</v>
      </c>
      <c r="HBO4">
        <v>0</v>
      </c>
      <c r="HBP4">
        <v>0</v>
      </c>
      <c r="HBQ4">
        <v>0</v>
      </c>
      <c r="HBR4">
        <v>33094.69</v>
      </c>
      <c r="HBS4">
        <v>1112000990</v>
      </c>
      <c r="HBT4" t="s">
        <v>438</v>
      </c>
      <c r="HBU4">
        <v>0</v>
      </c>
      <c r="HBV4">
        <v>0</v>
      </c>
      <c r="HBW4">
        <v>0</v>
      </c>
      <c r="HBX4">
        <v>0</v>
      </c>
      <c r="HBY4">
        <v>0</v>
      </c>
      <c r="HBZ4">
        <v>33094.69</v>
      </c>
      <c r="HCA4">
        <v>1112000990</v>
      </c>
      <c r="HCB4" t="s">
        <v>438</v>
      </c>
      <c r="HCC4">
        <v>0</v>
      </c>
      <c r="HCD4">
        <v>0</v>
      </c>
      <c r="HCE4">
        <v>0</v>
      </c>
      <c r="HCF4">
        <v>0</v>
      </c>
      <c r="HCG4">
        <v>0</v>
      </c>
      <c r="HCH4">
        <v>33094.69</v>
      </c>
      <c r="HCI4">
        <v>1112000990</v>
      </c>
      <c r="HCJ4" t="s">
        <v>438</v>
      </c>
      <c r="HCK4">
        <v>0</v>
      </c>
      <c r="HCL4">
        <v>0</v>
      </c>
      <c r="HCM4">
        <v>0</v>
      </c>
      <c r="HCN4">
        <v>0</v>
      </c>
      <c r="HCO4">
        <v>0</v>
      </c>
      <c r="HCP4">
        <v>33094.69</v>
      </c>
      <c r="HCQ4">
        <v>1112000990</v>
      </c>
      <c r="HCR4" t="s">
        <v>438</v>
      </c>
      <c r="HCS4">
        <v>0</v>
      </c>
      <c r="HCT4">
        <v>0</v>
      </c>
      <c r="HCU4">
        <v>0</v>
      </c>
      <c r="HCV4">
        <v>0</v>
      </c>
      <c r="HCW4">
        <v>0</v>
      </c>
      <c r="HCX4">
        <v>33094.69</v>
      </c>
      <c r="HCY4">
        <v>1112000990</v>
      </c>
      <c r="HCZ4" t="s">
        <v>438</v>
      </c>
      <c r="HDA4">
        <v>0</v>
      </c>
      <c r="HDB4">
        <v>0</v>
      </c>
      <c r="HDC4">
        <v>0</v>
      </c>
      <c r="HDD4">
        <v>0</v>
      </c>
      <c r="HDE4">
        <v>0</v>
      </c>
      <c r="HDF4">
        <v>33094.69</v>
      </c>
      <c r="HDG4">
        <v>1112000990</v>
      </c>
      <c r="HDH4" t="s">
        <v>438</v>
      </c>
      <c r="HDI4">
        <v>0</v>
      </c>
      <c r="HDJ4">
        <v>0</v>
      </c>
      <c r="HDK4">
        <v>0</v>
      </c>
      <c r="HDL4">
        <v>0</v>
      </c>
      <c r="HDM4">
        <v>0</v>
      </c>
      <c r="HDN4">
        <v>33094.69</v>
      </c>
      <c r="HDO4">
        <v>1112000990</v>
      </c>
      <c r="HDP4" t="s">
        <v>438</v>
      </c>
      <c r="HDQ4">
        <v>0</v>
      </c>
      <c r="HDR4">
        <v>0</v>
      </c>
      <c r="HDS4">
        <v>0</v>
      </c>
      <c r="HDT4">
        <v>0</v>
      </c>
      <c r="HDU4">
        <v>0</v>
      </c>
      <c r="HDV4">
        <v>33094.69</v>
      </c>
      <c r="HDW4">
        <v>1112000990</v>
      </c>
      <c r="HDX4" t="s">
        <v>438</v>
      </c>
      <c r="HDY4">
        <v>0</v>
      </c>
      <c r="HDZ4">
        <v>0</v>
      </c>
      <c r="HEA4">
        <v>0</v>
      </c>
      <c r="HEB4">
        <v>0</v>
      </c>
      <c r="HEC4">
        <v>0</v>
      </c>
      <c r="HED4">
        <v>33094.69</v>
      </c>
      <c r="HEE4">
        <v>1112000990</v>
      </c>
      <c r="HEF4" t="s">
        <v>438</v>
      </c>
      <c r="HEG4">
        <v>0</v>
      </c>
      <c r="HEH4">
        <v>0</v>
      </c>
      <c r="HEI4">
        <v>0</v>
      </c>
      <c r="HEJ4">
        <v>0</v>
      </c>
      <c r="HEK4">
        <v>0</v>
      </c>
      <c r="HEL4">
        <v>33094.69</v>
      </c>
      <c r="HEM4">
        <v>1112000990</v>
      </c>
      <c r="HEN4" t="s">
        <v>438</v>
      </c>
      <c r="HEO4">
        <v>0</v>
      </c>
      <c r="HEP4">
        <v>0</v>
      </c>
      <c r="HEQ4">
        <v>0</v>
      </c>
      <c r="HER4">
        <v>0</v>
      </c>
      <c r="HES4">
        <v>0</v>
      </c>
      <c r="HET4">
        <v>33094.69</v>
      </c>
      <c r="HEU4">
        <v>1112000990</v>
      </c>
      <c r="HEV4" t="s">
        <v>438</v>
      </c>
      <c r="HEW4">
        <v>0</v>
      </c>
      <c r="HEX4">
        <v>0</v>
      </c>
      <c r="HEY4">
        <v>0</v>
      </c>
      <c r="HEZ4">
        <v>0</v>
      </c>
      <c r="HFA4">
        <v>0</v>
      </c>
      <c r="HFB4">
        <v>33094.69</v>
      </c>
      <c r="HFC4">
        <v>1112000990</v>
      </c>
      <c r="HFD4" t="s">
        <v>438</v>
      </c>
      <c r="HFE4">
        <v>0</v>
      </c>
      <c r="HFF4">
        <v>0</v>
      </c>
      <c r="HFG4">
        <v>0</v>
      </c>
      <c r="HFH4">
        <v>0</v>
      </c>
      <c r="HFI4">
        <v>0</v>
      </c>
      <c r="HFJ4">
        <v>33094.69</v>
      </c>
      <c r="HFK4">
        <v>1112000990</v>
      </c>
      <c r="HFL4" t="s">
        <v>438</v>
      </c>
      <c r="HFM4">
        <v>0</v>
      </c>
      <c r="HFN4">
        <v>0</v>
      </c>
      <c r="HFO4">
        <v>0</v>
      </c>
      <c r="HFP4">
        <v>0</v>
      </c>
      <c r="HFQ4">
        <v>0</v>
      </c>
      <c r="HFR4">
        <v>33094.69</v>
      </c>
      <c r="HFS4">
        <v>1112000990</v>
      </c>
      <c r="HFT4" t="s">
        <v>438</v>
      </c>
      <c r="HFU4">
        <v>0</v>
      </c>
      <c r="HFV4">
        <v>0</v>
      </c>
      <c r="HFW4">
        <v>0</v>
      </c>
      <c r="HFX4">
        <v>0</v>
      </c>
      <c r="HFY4">
        <v>0</v>
      </c>
      <c r="HFZ4">
        <v>33094.69</v>
      </c>
      <c r="HGA4">
        <v>1112000990</v>
      </c>
      <c r="HGB4" t="s">
        <v>438</v>
      </c>
      <c r="HGC4">
        <v>0</v>
      </c>
      <c r="HGD4">
        <v>0</v>
      </c>
      <c r="HGE4">
        <v>0</v>
      </c>
      <c r="HGF4">
        <v>0</v>
      </c>
      <c r="HGG4">
        <v>0</v>
      </c>
      <c r="HGH4">
        <v>33094.69</v>
      </c>
      <c r="HGI4">
        <v>1112000990</v>
      </c>
      <c r="HGJ4" t="s">
        <v>438</v>
      </c>
      <c r="HGK4">
        <v>0</v>
      </c>
      <c r="HGL4">
        <v>0</v>
      </c>
      <c r="HGM4">
        <v>0</v>
      </c>
      <c r="HGN4">
        <v>0</v>
      </c>
      <c r="HGO4">
        <v>0</v>
      </c>
      <c r="HGP4">
        <v>33094.69</v>
      </c>
      <c r="HGQ4">
        <v>1112000990</v>
      </c>
      <c r="HGR4" t="s">
        <v>438</v>
      </c>
      <c r="HGS4">
        <v>0</v>
      </c>
      <c r="HGT4">
        <v>0</v>
      </c>
      <c r="HGU4">
        <v>0</v>
      </c>
      <c r="HGV4">
        <v>0</v>
      </c>
      <c r="HGW4">
        <v>0</v>
      </c>
      <c r="HGX4">
        <v>33094.69</v>
      </c>
      <c r="HGY4">
        <v>1112000990</v>
      </c>
      <c r="HGZ4" t="s">
        <v>438</v>
      </c>
      <c r="HHA4">
        <v>0</v>
      </c>
      <c r="HHB4">
        <v>0</v>
      </c>
      <c r="HHC4">
        <v>0</v>
      </c>
      <c r="HHD4">
        <v>0</v>
      </c>
      <c r="HHE4">
        <v>0</v>
      </c>
      <c r="HHF4">
        <v>33094.69</v>
      </c>
      <c r="HHG4">
        <v>1112000990</v>
      </c>
      <c r="HHH4" t="s">
        <v>438</v>
      </c>
      <c r="HHI4">
        <v>0</v>
      </c>
      <c r="HHJ4">
        <v>0</v>
      </c>
      <c r="HHK4">
        <v>0</v>
      </c>
      <c r="HHL4">
        <v>0</v>
      </c>
      <c r="HHM4">
        <v>0</v>
      </c>
      <c r="HHN4">
        <v>33094.69</v>
      </c>
      <c r="HHO4">
        <v>1112000990</v>
      </c>
      <c r="HHP4" t="s">
        <v>438</v>
      </c>
      <c r="HHQ4">
        <v>0</v>
      </c>
      <c r="HHR4">
        <v>0</v>
      </c>
      <c r="HHS4">
        <v>0</v>
      </c>
      <c r="HHT4">
        <v>0</v>
      </c>
      <c r="HHU4">
        <v>0</v>
      </c>
      <c r="HHV4">
        <v>33094.69</v>
      </c>
      <c r="HHW4">
        <v>1112000990</v>
      </c>
      <c r="HHX4" t="s">
        <v>438</v>
      </c>
      <c r="HHY4">
        <v>0</v>
      </c>
      <c r="HHZ4">
        <v>0</v>
      </c>
      <c r="HIA4">
        <v>0</v>
      </c>
      <c r="HIB4">
        <v>0</v>
      </c>
      <c r="HIC4">
        <v>0</v>
      </c>
      <c r="HID4">
        <v>33094.69</v>
      </c>
      <c r="HIE4">
        <v>1112000990</v>
      </c>
      <c r="HIF4" t="s">
        <v>438</v>
      </c>
      <c r="HIG4">
        <v>0</v>
      </c>
      <c r="HIH4">
        <v>0</v>
      </c>
      <c r="HII4">
        <v>0</v>
      </c>
      <c r="HIJ4">
        <v>0</v>
      </c>
      <c r="HIK4">
        <v>0</v>
      </c>
      <c r="HIL4">
        <v>33094.69</v>
      </c>
      <c r="HIM4">
        <v>1112000990</v>
      </c>
      <c r="HIN4" t="s">
        <v>438</v>
      </c>
      <c r="HIO4">
        <v>0</v>
      </c>
      <c r="HIP4">
        <v>0</v>
      </c>
      <c r="HIQ4">
        <v>0</v>
      </c>
      <c r="HIR4">
        <v>0</v>
      </c>
      <c r="HIS4">
        <v>0</v>
      </c>
      <c r="HIT4">
        <v>33094.69</v>
      </c>
      <c r="HIU4">
        <v>1112000990</v>
      </c>
      <c r="HIV4" t="s">
        <v>438</v>
      </c>
      <c r="HIW4">
        <v>0</v>
      </c>
      <c r="HIX4">
        <v>0</v>
      </c>
      <c r="HIY4">
        <v>0</v>
      </c>
      <c r="HIZ4">
        <v>0</v>
      </c>
      <c r="HJA4">
        <v>0</v>
      </c>
      <c r="HJB4">
        <v>33094.69</v>
      </c>
      <c r="HJC4">
        <v>1112000990</v>
      </c>
      <c r="HJD4" t="s">
        <v>438</v>
      </c>
      <c r="HJE4">
        <v>0</v>
      </c>
      <c r="HJF4">
        <v>0</v>
      </c>
      <c r="HJG4">
        <v>0</v>
      </c>
      <c r="HJH4">
        <v>0</v>
      </c>
      <c r="HJI4">
        <v>0</v>
      </c>
      <c r="HJJ4">
        <v>33094.69</v>
      </c>
      <c r="HJK4">
        <v>1112000990</v>
      </c>
      <c r="HJL4" t="s">
        <v>438</v>
      </c>
      <c r="HJM4">
        <v>0</v>
      </c>
      <c r="HJN4">
        <v>0</v>
      </c>
      <c r="HJO4">
        <v>0</v>
      </c>
      <c r="HJP4">
        <v>0</v>
      </c>
      <c r="HJQ4">
        <v>0</v>
      </c>
      <c r="HJR4">
        <v>33094.69</v>
      </c>
      <c r="HJS4">
        <v>1112000990</v>
      </c>
      <c r="HJT4" t="s">
        <v>438</v>
      </c>
      <c r="HJU4">
        <v>0</v>
      </c>
      <c r="HJV4">
        <v>0</v>
      </c>
      <c r="HJW4">
        <v>0</v>
      </c>
      <c r="HJX4">
        <v>0</v>
      </c>
      <c r="HJY4">
        <v>0</v>
      </c>
      <c r="HJZ4">
        <v>33094.69</v>
      </c>
      <c r="HKA4">
        <v>1112000990</v>
      </c>
      <c r="HKB4" t="s">
        <v>438</v>
      </c>
      <c r="HKC4">
        <v>0</v>
      </c>
      <c r="HKD4">
        <v>0</v>
      </c>
      <c r="HKE4">
        <v>0</v>
      </c>
      <c r="HKF4">
        <v>0</v>
      </c>
      <c r="HKG4">
        <v>0</v>
      </c>
      <c r="HKH4">
        <v>33094.69</v>
      </c>
      <c r="HKI4">
        <v>1112000990</v>
      </c>
      <c r="HKJ4" t="s">
        <v>438</v>
      </c>
      <c r="HKK4">
        <v>0</v>
      </c>
      <c r="HKL4">
        <v>0</v>
      </c>
      <c r="HKM4">
        <v>0</v>
      </c>
      <c r="HKN4">
        <v>0</v>
      </c>
      <c r="HKO4">
        <v>0</v>
      </c>
      <c r="HKP4">
        <v>33094.69</v>
      </c>
      <c r="HKQ4">
        <v>1112000990</v>
      </c>
      <c r="HKR4" t="s">
        <v>438</v>
      </c>
      <c r="HKS4">
        <v>0</v>
      </c>
      <c r="HKT4">
        <v>0</v>
      </c>
      <c r="HKU4">
        <v>0</v>
      </c>
      <c r="HKV4">
        <v>0</v>
      </c>
      <c r="HKW4">
        <v>0</v>
      </c>
      <c r="HKX4">
        <v>33094.69</v>
      </c>
      <c r="HKY4">
        <v>1112000990</v>
      </c>
      <c r="HKZ4" t="s">
        <v>438</v>
      </c>
      <c r="HLA4">
        <v>0</v>
      </c>
      <c r="HLB4">
        <v>0</v>
      </c>
      <c r="HLC4">
        <v>0</v>
      </c>
      <c r="HLD4">
        <v>0</v>
      </c>
      <c r="HLE4">
        <v>0</v>
      </c>
      <c r="HLF4">
        <v>33094.69</v>
      </c>
      <c r="HLG4">
        <v>1112000990</v>
      </c>
      <c r="HLH4" t="s">
        <v>438</v>
      </c>
      <c r="HLI4">
        <v>0</v>
      </c>
      <c r="HLJ4">
        <v>0</v>
      </c>
      <c r="HLK4">
        <v>0</v>
      </c>
      <c r="HLL4">
        <v>0</v>
      </c>
      <c r="HLM4">
        <v>0</v>
      </c>
      <c r="HLN4">
        <v>33094.69</v>
      </c>
      <c r="HLO4">
        <v>1112000990</v>
      </c>
      <c r="HLP4" t="s">
        <v>438</v>
      </c>
      <c r="HLQ4">
        <v>0</v>
      </c>
      <c r="HLR4">
        <v>0</v>
      </c>
      <c r="HLS4">
        <v>0</v>
      </c>
      <c r="HLT4">
        <v>0</v>
      </c>
      <c r="HLU4">
        <v>0</v>
      </c>
      <c r="HLV4">
        <v>33094.69</v>
      </c>
      <c r="HLW4">
        <v>1112000990</v>
      </c>
      <c r="HLX4" t="s">
        <v>438</v>
      </c>
      <c r="HLY4">
        <v>0</v>
      </c>
      <c r="HLZ4">
        <v>0</v>
      </c>
      <c r="HMA4">
        <v>0</v>
      </c>
      <c r="HMB4">
        <v>0</v>
      </c>
      <c r="HMC4">
        <v>0</v>
      </c>
      <c r="HMD4">
        <v>33094.69</v>
      </c>
      <c r="HME4">
        <v>1112000990</v>
      </c>
      <c r="HMF4" t="s">
        <v>438</v>
      </c>
      <c r="HMG4">
        <v>0</v>
      </c>
      <c r="HMH4">
        <v>0</v>
      </c>
      <c r="HMI4">
        <v>0</v>
      </c>
      <c r="HMJ4">
        <v>0</v>
      </c>
      <c r="HMK4">
        <v>0</v>
      </c>
      <c r="HML4">
        <v>33094.69</v>
      </c>
      <c r="HMM4">
        <v>1112000990</v>
      </c>
      <c r="HMN4" t="s">
        <v>438</v>
      </c>
      <c r="HMO4">
        <v>0</v>
      </c>
      <c r="HMP4">
        <v>0</v>
      </c>
      <c r="HMQ4">
        <v>0</v>
      </c>
      <c r="HMR4">
        <v>0</v>
      </c>
      <c r="HMS4">
        <v>0</v>
      </c>
      <c r="HMT4">
        <v>33094.69</v>
      </c>
      <c r="HMU4">
        <v>1112000990</v>
      </c>
      <c r="HMV4" t="s">
        <v>438</v>
      </c>
      <c r="HMW4">
        <v>0</v>
      </c>
      <c r="HMX4">
        <v>0</v>
      </c>
      <c r="HMY4">
        <v>0</v>
      </c>
      <c r="HMZ4">
        <v>0</v>
      </c>
      <c r="HNA4">
        <v>0</v>
      </c>
      <c r="HNB4">
        <v>33094.69</v>
      </c>
      <c r="HNC4">
        <v>1112000990</v>
      </c>
      <c r="HND4" t="s">
        <v>438</v>
      </c>
      <c r="HNE4">
        <v>0</v>
      </c>
      <c r="HNF4">
        <v>0</v>
      </c>
      <c r="HNG4">
        <v>0</v>
      </c>
      <c r="HNH4">
        <v>0</v>
      </c>
      <c r="HNI4">
        <v>0</v>
      </c>
      <c r="HNJ4">
        <v>33094.69</v>
      </c>
      <c r="HNK4">
        <v>1112000990</v>
      </c>
      <c r="HNL4" t="s">
        <v>438</v>
      </c>
      <c r="HNM4">
        <v>0</v>
      </c>
      <c r="HNN4">
        <v>0</v>
      </c>
      <c r="HNO4">
        <v>0</v>
      </c>
      <c r="HNP4">
        <v>0</v>
      </c>
      <c r="HNQ4">
        <v>0</v>
      </c>
      <c r="HNR4">
        <v>33094.69</v>
      </c>
      <c r="HNS4">
        <v>1112000990</v>
      </c>
      <c r="HNT4" t="s">
        <v>438</v>
      </c>
      <c r="HNU4">
        <v>0</v>
      </c>
      <c r="HNV4">
        <v>0</v>
      </c>
      <c r="HNW4">
        <v>0</v>
      </c>
      <c r="HNX4">
        <v>0</v>
      </c>
      <c r="HNY4">
        <v>0</v>
      </c>
      <c r="HNZ4">
        <v>33094.69</v>
      </c>
      <c r="HOA4">
        <v>1112000990</v>
      </c>
      <c r="HOB4" t="s">
        <v>438</v>
      </c>
      <c r="HOC4">
        <v>0</v>
      </c>
      <c r="HOD4">
        <v>0</v>
      </c>
      <c r="HOE4">
        <v>0</v>
      </c>
      <c r="HOF4">
        <v>0</v>
      </c>
      <c r="HOG4">
        <v>0</v>
      </c>
      <c r="HOH4">
        <v>33094.69</v>
      </c>
      <c r="HOI4">
        <v>1112000990</v>
      </c>
      <c r="HOJ4" t="s">
        <v>438</v>
      </c>
      <c r="HOK4">
        <v>0</v>
      </c>
      <c r="HOL4">
        <v>0</v>
      </c>
      <c r="HOM4">
        <v>0</v>
      </c>
      <c r="HON4">
        <v>0</v>
      </c>
      <c r="HOO4">
        <v>0</v>
      </c>
      <c r="HOP4">
        <v>33094.69</v>
      </c>
      <c r="HOQ4">
        <v>1112000990</v>
      </c>
      <c r="HOR4" t="s">
        <v>438</v>
      </c>
      <c r="HOS4">
        <v>0</v>
      </c>
      <c r="HOT4">
        <v>0</v>
      </c>
      <c r="HOU4">
        <v>0</v>
      </c>
      <c r="HOV4">
        <v>0</v>
      </c>
      <c r="HOW4">
        <v>0</v>
      </c>
      <c r="HOX4">
        <v>33094.69</v>
      </c>
      <c r="HOY4">
        <v>1112000990</v>
      </c>
      <c r="HOZ4" t="s">
        <v>438</v>
      </c>
      <c r="HPA4">
        <v>0</v>
      </c>
      <c r="HPB4">
        <v>0</v>
      </c>
      <c r="HPC4">
        <v>0</v>
      </c>
      <c r="HPD4">
        <v>0</v>
      </c>
      <c r="HPE4">
        <v>0</v>
      </c>
      <c r="HPF4">
        <v>33094.69</v>
      </c>
      <c r="HPG4">
        <v>1112000990</v>
      </c>
      <c r="HPH4" t="s">
        <v>438</v>
      </c>
      <c r="HPI4">
        <v>0</v>
      </c>
      <c r="HPJ4">
        <v>0</v>
      </c>
      <c r="HPK4">
        <v>0</v>
      </c>
      <c r="HPL4">
        <v>0</v>
      </c>
      <c r="HPM4">
        <v>0</v>
      </c>
      <c r="HPN4">
        <v>33094.69</v>
      </c>
      <c r="HPO4">
        <v>1112000990</v>
      </c>
      <c r="HPP4" t="s">
        <v>438</v>
      </c>
      <c r="HPQ4">
        <v>0</v>
      </c>
      <c r="HPR4">
        <v>0</v>
      </c>
      <c r="HPS4">
        <v>0</v>
      </c>
      <c r="HPT4">
        <v>0</v>
      </c>
      <c r="HPU4">
        <v>0</v>
      </c>
      <c r="HPV4">
        <v>33094.69</v>
      </c>
      <c r="HPW4">
        <v>1112000990</v>
      </c>
      <c r="HPX4" t="s">
        <v>438</v>
      </c>
      <c r="HPY4">
        <v>0</v>
      </c>
      <c r="HPZ4">
        <v>0</v>
      </c>
      <c r="HQA4">
        <v>0</v>
      </c>
      <c r="HQB4">
        <v>0</v>
      </c>
      <c r="HQC4">
        <v>0</v>
      </c>
      <c r="HQD4">
        <v>33094.69</v>
      </c>
      <c r="HQE4">
        <v>1112000990</v>
      </c>
      <c r="HQF4" t="s">
        <v>438</v>
      </c>
      <c r="HQG4">
        <v>0</v>
      </c>
      <c r="HQH4">
        <v>0</v>
      </c>
      <c r="HQI4">
        <v>0</v>
      </c>
      <c r="HQJ4">
        <v>0</v>
      </c>
      <c r="HQK4">
        <v>0</v>
      </c>
      <c r="HQL4">
        <v>33094.69</v>
      </c>
      <c r="HQM4">
        <v>1112000990</v>
      </c>
      <c r="HQN4" t="s">
        <v>438</v>
      </c>
      <c r="HQO4">
        <v>0</v>
      </c>
      <c r="HQP4">
        <v>0</v>
      </c>
      <c r="HQQ4">
        <v>0</v>
      </c>
      <c r="HQR4">
        <v>0</v>
      </c>
      <c r="HQS4">
        <v>0</v>
      </c>
      <c r="HQT4">
        <v>33094.69</v>
      </c>
      <c r="HQU4">
        <v>1112000990</v>
      </c>
      <c r="HQV4" t="s">
        <v>438</v>
      </c>
      <c r="HQW4">
        <v>0</v>
      </c>
      <c r="HQX4">
        <v>0</v>
      </c>
      <c r="HQY4">
        <v>0</v>
      </c>
      <c r="HQZ4">
        <v>0</v>
      </c>
      <c r="HRA4">
        <v>0</v>
      </c>
      <c r="HRB4">
        <v>33094.69</v>
      </c>
      <c r="HRC4">
        <v>1112000990</v>
      </c>
      <c r="HRD4" t="s">
        <v>438</v>
      </c>
      <c r="HRE4">
        <v>0</v>
      </c>
      <c r="HRF4">
        <v>0</v>
      </c>
      <c r="HRG4">
        <v>0</v>
      </c>
      <c r="HRH4">
        <v>0</v>
      </c>
      <c r="HRI4">
        <v>0</v>
      </c>
      <c r="HRJ4">
        <v>33094.69</v>
      </c>
      <c r="HRK4">
        <v>1112000990</v>
      </c>
      <c r="HRL4" t="s">
        <v>438</v>
      </c>
      <c r="HRM4">
        <v>0</v>
      </c>
      <c r="HRN4">
        <v>0</v>
      </c>
      <c r="HRO4">
        <v>0</v>
      </c>
      <c r="HRP4">
        <v>0</v>
      </c>
      <c r="HRQ4">
        <v>0</v>
      </c>
      <c r="HRR4">
        <v>33094.69</v>
      </c>
      <c r="HRS4">
        <v>1112000990</v>
      </c>
      <c r="HRT4" t="s">
        <v>438</v>
      </c>
      <c r="HRU4">
        <v>0</v>
      </c>
      <c r="HRV4">
        <v>0</v>
      </c>
      <c r="HRW4">
        <v>0</v>
      </c>
      <c r="HRX4">
        <v>0</v>
      </c>
      <c r="HRY4">
        <v>0</v>
      </c>
      <c r="HRZ4">
        <v>33094.69</v>
      </c>
      <c r="HSA4">
        <v>1112000990</v>
      </c>
      <c r="HSB4" t="s">
        <v>438</v>
      </c>
      <c r="HSC4">
        <v>0</v>
      </c>
      <c r="HSD4">
        <v>0</v>
      </c>
      <c r="HSE4">
        <v>0</v>
      </c>
      <c r="HSF4">
        <v>0</v>
      </c>
      <c r="HSG4">
        <v>0</v>
      </c>
      <c r="HSH4">
        <v>33094.69</v>
      </c>
      <c r="HSI4">
        <v>1112000990</v>
      </c>
      <c r="HSJ4" t="s">
        <v>438</v>
      </c>
      <c r="HSK4">
        <v>0</v>
      </c>
      <c r="HSL4">
        <v>0</v>
      </c>
      <c r="HSM4">
        <v>0</v>
      </c>
      <c r="HSN4">
        <v>0</v>
      </c>
      <c r="HSO4">
        <v>0</v>
      </c>
      <c r="HSP4">
        <v>33094.69</v>
      </c>
      <c r="HSQ4">
        <v>1112000990</v>
      </c>
      <c r="HSR4" t="s">
        <v>438</v>
      </c>
      <c r="HSS4">
        <v>0</v>
      </c>
      <c r="HST4">
        <v>0</v>
      </c>
      <c r="HSU4">
        <v>0</v>
      </c>
      <c r="HSV4">
        <v>0</v>
      </c>
      <c r="HSW4">
        <v>0</v>
      </c>
      <c r="HSX4">
        <v>33094.69</v>
      </c>
      <c r="HSY4">
        <v>1112000990</v>
      </c>
      <c r="HSZ4" t="s">
        <v>438</v>
      </c>
      <c r="HTA4">
        <v>0</v>
      </c>
      <c r="HTB4">
        <v>0</v>
      </c>
      <c r="HTC4">
        <v>0</v>
      </c>
      <c r="HTD4">
        <v>0</v>
      </c>
      <c r="HTE4">
        <v>0</v>
      </c>
      <c r="HTF4">
        <v>33094.69</v>
      </c>
      <c r="HTG4">
        <v>1112000990</v>
      </c>
      <c r="HTH4" t="s">
        <v>438</v>
      </c>
      <c r="HTI4">
        <v>0</v>
      </c>
      <c r="HTJ4">
        <v>0</v>
      </c>
      <c r="HTK4">
        <v>0</v>
      </c>
      <c r="HTL4">
        <v>0</v>
      </c>
      <c r="HTM4">
        <v>0</v>
      </c>
      <c r="HTN4">
        <v>33094.69</v>
      </c>
      <c r="HTO4">
        <v>1112000990</v>
      </c>
      <c r="HTP4" t="s">
        <v>438</v>
      </c>
      <c r="HTQ4">
        <v>0</v>
      </c>
      <c r="HTR4">
        <v>0</v>
      </c>
      <c r="HTS4">
        <v>0</v>
      </c>
      <c r="HTT4">
        <v>0</v>
      </c>
      <c r="HTU4">
        <v>0</v>
      </c>
      <c r="HTV4">
        <v>33094.69</v>
      </c>
      <c r="HTW4">
        <v>1112000990</v>
      </c>
      <c r="HTX4" t="s">
        <v>438</v>
      </c>
      <c r="HTY4">
        <v>0</v>
      </c>
      <c r="HTZ4">
        <v>0</v>
      </c>
      <c r="HUA4">
        <v>0</v>
      </c>
      <c r="HUB4">
        <v>0</v>
      </c>
      <c r="HUC4">
        <v>0</v>
      </c>
      <c r="HUD4">
        <v>33094.69</v>
      </c>
      <c r="HUE4">
        <v>1112000990</v>
      </c>
      <c r="HUF4" t="s">
        <v>438</v>
      </c>
      <c r="HUG4">
        <v>0</v>
      </c>
      <c r="HUH4">
        <v>0</v>
      </c>
      <c r="HUI4">
        <v>0</v>
      </c>
      <c r="HUJ4">
        <v>0</v>
      </c>
      <c r="HUK4">
        <v>0</v>
      </c>
      <c r="HUL4">
        <v>33094.69</v>
      </c>
      <c r="HUM4">
        <v>1112000990</v>
      </c>
      <c r="HUN4" t="s">
        <v>438</v>
      </c>
      <c r="HUO4">
        <v>0</v>
      </c>
      <c r="HUP4">
        <v>0</v>
      </c>
      <c r="HUQ4">
        <v>0</v>
      </c>
      <c r="HUR4">
        <v>0</v>
      </c>
      <c r="HUS4">
        <v>0</v>
      </c>
      <c r="HUT4">
        <v>33094.69</v>
      </c>
      <c r="HUU4">
        <v>1112000990</v>
      </c>
      <c r="HUV4" t="s">
        <v>438</v>
      </c>
      <c r="HUW4">
        <v>0</v>
      </c>
      <c r="HUX4">
        <v>0</v>
      </c>
      <c r="HUY4">
        <v>0</v>
      </c>
      <c r="HUZ4">
        <v>0</v>
      </c>
      <c r="HVA4">
        <v>0</v>
      </c>
      <c r="HVB4">
        <v>33094.69</v>
      </c>
      <c r="HVC4">
        <v>1112000990</v>
      </c>
      <c r="HVD4" t="s">
        <v>438</v>
      </c>
      <c r="HVE4">
        <v>0</v>
      </c>
      <c r="HVF4">
        <v>0</v>
      </c>
      <c r="HVG4">
        <v>0</v>
      </c>
      <c r="HVH4">
        <v>0</v>
      </c>
      <c r="HVI4">
        <v>0</v>
      </c>
      <c r="HVJ4">
        <v>33094.69</v>
      </c>
      <c r="HVK4">
        <v>1112000990</v>
      </c>
      <c r="HVL4" t="s">
        <v>438</v>
      </c>
      <c r="HVM4">
        <v>0</v>
      </c>
      <c r="HVN4">
        <v>0</v>
      </c>
      <c r="HVO4">
        <v>0</v>
      </c>
      <c r="HVP4">
        <v>0</v>
      </c>
      <c r="HVQ4">
        <v>0</v>
      </c>
      <c r="HVR4">
        <v>33094.69</v>
      </c>
      <c r="HVS4">
        <v>1112000990</v>
      </c>
      <c r="HVT4" t="s">
        <v>438</v>
      </c>
      <c r="HVU4">
        <v>0</v>
      </c>
      <c r="HVV4">
        <v>0</v>
      </c>
      <c r="HVW4">
        <v>0</v>
      </c>
      <c r="HVX4">
        <v>0</v>
      </c>
      <c r="HVY4">
        <v>0</v>
      </c>
      <c r="HVZ4">
        <v>33094.69</v>
      </c>
      <c r="HWA4">
        <v>1112000990</v>
      </c>
      <c r="HWB4" t="s">
        <v>438</v>
      </c>
      <c r="HWC4">
        <v>0</v>
      </c>
      <c r="HWD4">
        <v>0</v>
      </c>
      <c r="HWE4">
        <v>0</v>
      </c>
      <c r="HWF4">
        <v>0</v>
      </c>
      <c r="HWG4">
        <v>0</v>
      </c>
      <c r="HWH4">
        <v>33094.69</v>
      </c>
      <c r="HWI4">
        <v>1112000990</v>
      </c>
      <c r="HWJ4" t="s">
        <v>438</v>
      </c>
      <c r="HWK4">
        <v>0</v>
      </c>
      <c r="HWL4">
        <v>0</v>
      </c>
      <c r="HWM4">
        <v>0</v>
      </c>
      <c r="HWN4">
        <v>0</v>
      </c>
      <c r="HWO4">
        <v>0</v>
      </c>
      <c r="HWP4">
        <v>33094.69</v>
      </c>
      <c r="HWQ4">
        <v>1112000990</v>
      </c>
      <c r="HWR4" t="s">
        <v>438</v>
      </c>
      <c r="HWS4">
        <v>0</v>
      </c>
      <c r="HWT4">
        <v>0</v>
      </c>
      <c r="HWU4">
        <v>0</v>
      </c>
      <c r="HWV4">
        <v>0</v>
      </c>
      <c r="HWW4">
        <v>0</v>
      </c>
      <c r="HWX4">
        <v>33094.69</v>
      </c>
      <c r="HWY4">
        <v>1112000990</v>
      </c>
      <c r="HWZ4" t="s">
        <v>438</v>
      </c>
      <c r="HXA4">
        <v>0</v>
      </c>
      <c r="HXB4">
        <v>0</v>
      </c>
      <c r="HXC4">
        <v>0</v>
      </c>
      <c r="HXD4">
        <v>0</v>
      </c>
      <c r="HXE4">
        <v>0</v>
      </c>
      <c r="HXF4">
        <v>33094.69</v>
      </c>
      <c r="HXG4">
        <v>1112000990</v>
      </c>
      <c r="HXH4" t="s">
        <v>438</v>
      </c>
      <c r="HXI4">
        <v>0</v>
      </c>
      <c r="HXJ4">
        <v>0</v>
      </c>
      <c r="HXK4">
        <v>0</v>
      </c>
      <c r="HXL4">
        <v>0</v>
      </c>
      <c r="HXM4">
        <v>0</v>
      </c>
      <c r="HXN4">
        <v>33094.69</v>
      </c>
      <c r="HXO4">
        <v>1112000990</v>
      </c>
      <c r="HXP4" t="s">
        <v>438</v>
      </c>
      <c r="HXQ4">
        <v>0</v>
      </c>
      <c r="HXR4">
        <v>0</v>
      </c>
      <c r="HXS4">
        <v>0</v>
      </c>
      <c r="HXT4">
        <v>0</v>
      </c>
      <c r="HXU4">
        <v>0</v>
      </c>
      <c r="HXV4">
        <v>33094.69</v>
      </c>
      <c r="HXW4">
        <v>1112000990</v>
      </c>
      <c r="HXX4" t="s">
        <v>438</v>
      </c>
      <c r="HXY4">
        <v>0</v>
      </c>
      <c r="HXZ4">
        <v>0</v>
      </c>
      <c r="HYA4">
        <v>0</v>
      </c>
      <c r="HYB4">
        <v>0</v>
      </c>
      <c r="HYC4">
        <v>0</v>
      </c>
      <c r="HYD4">
        <v>33094.69</v>
      </c>
      <c r="HYE4">
        <v>1112000990</v>
      </c>
      <c r="HYF4" t="s">
        <v>438</v>
      </c>
      <c r="HYG4">
        <v>0</v>
      </c>
      <c r="HYH4">
        <v>0</v>
      </c>
      <c r="HYI4">
        <v>0</v>
      </c>
      <c r="HYJ4">
        <v>0</v>
      </c>
      <c r="HYK4">
        <v>0</v>
      </c>
      <c r="HYL4">
        <v>33094.69</v>
      </c>
      <c r="HYM4">
        <v>1112000990</v>
      </c>
      <c r="HYN4" t="s">
        <v>438</v>
      </c>
      <c r="HYO4">
        <v>0</v>
      </c>
      <c r="HYP4">
        <v>0</v>
      </c>
      <c r="HYQ4">
        <v>0</v>
      </c>
      <c r="HYR4">
        <v>0</v>
      </c>
      <c r="HYS4">
        <v>0</v>
      </c>
      <c r="HYT4">
        <v>33094.69</v>
      </c>
      <c r="HYU4">
        <v>1112000990</v>
      </c>
      <c r="HYV4" t="s">
        <v>438</v>
      </c>
      <c r="HYW4">
        <v>0</v>
      </c>
      <c r="HYX4">
        <v>0</v>
      </c>
      <c r="HYY4">
        <v>0</v>
      </c>
      <c r="HYZ4">
        <v>0</v>
      </c>
      <c r="HZA4">
        <v>0</v>
      </c>
      <c r="HZB4">
        <v>33094.69</v>
      </c>
      <c r="HZC4">
        <v>1112000990</v>
      </c>
      <c r="HZD4" t="s">
        <v>438</v>
      </c>
      <c r="HZE4">
        <v>0</v>
      </c>
      <c r="HZF4">
        <v>0</v>
      </c>
      <c r="HZG4">
        <v>0</v>
      </c>
      <c r="HZH4">
        <v>0</v>
      </c>
      <c r="HZI4">
        <v>0</v>
      </c>
      <c r="HZJ4">
        <v>33094.69</v>
      </c>
      <c r="HZK4">
        <v>1112000990</v>
      </c>
      <c r="HZL4" t="s">
        <v>438</v>
      </c>
      <c r="HZM4">
        <v>0</v>
      </c>
      <c r="HZN4">
        <v>0</v>
      </c>
      <c r="HZO4">
        <v>0</v>
      </c>
      <c r="HZP4">
        <v>0</v>
      </c>
      <c r="HZQ4">
        <v>0</v>
      </c>
      <c r="HZR4">
        <v>33094.69</v>
      </c>
      <c r="HZS4">
        <v>1112000990</v>
      </c>
      <c r="HZT4" t="s">
        <v>438</v>
      </c>
      <c r="HZU4">
        <v>0</v>
      </c>
      <c r="HZV4">
        <v>0</v>
      </c>
      <c r="HZW4">
        <v>0</v>
      </c>
      <c r="HZX4">
        <v>0</v>
      </c>
      <c r="HZY4">
        <v>0</v>
      </c>
      <c r="HZZ4">
        <v>33094.69</v>
      </c>
      <c r="IAA4">
        <v>1112000990</v>
      </c>
      <c r="IAB4" t="s">
        <v>438</v>
      </c>
      <c r="IAC4">
        <v>0</v>
      </c>
      <c r="IAD4">
        <v>0</v>
      </c>
      <c r="IAE4">
        <v>0</v>
      </c>
      <c r="IAF4">
        <v>0</v>
      </c>
      <c r="IAG4">
        <v>0</v>
      </c>
      <c r="IAH4">
        <v>33094.69</v>
      </c>
      <c r="IAI4">
        <v>1112000990</v>
      </c>
      <c r="IAJ4" t="s">
        <v>438</v>
      </c>
      <c r="IAK4">
        <v>0</v>
      </c>
      <c r="IAL4">
        <v>0</v>
      </c>
      <c r="IAM4">
        <v>0</v>
      </c>
      <c r="IAN4">
        <v>0</v>
      </c>
      <c r="IAO4">
        <v>0</v>
      </c>
      <c r="IAP4">
        <v>33094.69</v>
      </c>
      <c r="IAQ4">
        <v>1112000990</v>
      </c>
      <c r="IAR4" t="s">
        <v>438</v>
      </c>
      <c r="IAS4">
        <v>0</v>
      </c>
      <c r="IAT4">
        <v>0</v>
      </c>
      <c r="IAU4">
        <v>0</v>
      </c>
      <c r="IAV4">
        <v>0</v>
      </c>
      <c r="IAW4">
        <v>0</v>
      </c>
      <c r="IAX4">
        <v>33094.69</v>
      </c>
      <c r="IAY4">
        <v>1112000990</v>
      </c>
      <c r="IAZ4" t="s">
        <v>438</v>
      </c>
      <c r="IBA4">
        <v>0</v>
      </c>
      <c r="IBB4">
        <v>0</v>
      </c>
      <c r="IBC4">
        <v>0</v>
      </c>
      <c r="IBD4">
        <v>0</v>
      </c>
      <c r="IBE4">
        <v>0</v>
      </c>
      <c r="IBF4">
        <v>33094.69</v>
      </c>
      <c r="IBG4">
        <v>1112000990</v>
      </c>
      <c r="IBH4" t="s">
        <v>438</v>
      </c>
      <c r="IBI4">
        <v>0</v>
      </c>
      <c r="IBJ4">
        <v>0</v>
      </c>
      <c r="IBK4">
        <v>0</v>
      </c>
      <c r="IBL4">
        <v>0</v>
      </c>
      <c r="IBM4">
        <v>0</v>
      </c>
      <c r="IBN4">
        <v>33094.69</v>
      </c>
      <c r="IBO4">
        <v>1112000990</v>
      </c>
      <c r="IBP4" t="s">
        <v>438</v>
      </c>
      <c r="IBQ4">
        <v>0</v>
      </c>
      <c r="IBR4">
        <v>0</v>
      </c>
      <c r="IBS4">
        <v>0</v>
      </c>
      <c r="IBT4">
        <v>0</v>
      </c>
      <c r="IBU4">
        <v>0</v>
      </c>
      <c r="IBV4">
        <v>33094.69</v>
      </c>
      <c r="IBW4">
        <v>1112000990</v>
      </c>
      <c r="IBX4" t="s">
        <v>438</v>
      </c>
      <c r="IBY4">
        <v>0</v>
      </c>
      <c r="IBZ4">
        <v>0</v>
      </c>
      <c r="ICA4">
        <v>0</v>
      </c>
      <c r="ICB4">
        <v>0</v>
      </c>
      <c r="ICC4">
        <v>0</v>
      </c>
      <c r="ICD4">
        <v>33094.69</v>
      </c>
      <c r="ICE4">
        <v>1112000990</v>
      </c>
      <c r="ICF4" t="s">
        <v>438</v>
      </c>
      <c r="ICG4">
        <v>0</v>
      </c>
      <c r="ICH4">
        <v>0</v>
      </c>
      <c r="ICI4">
        <v>0</v>
      </c>
      <c r="ICJ4">
        <v>0</v>
      </c>
      <c r="ICK4">
        <v>0</v>
      </c>
      <c r="ICL4">
        <v>33094.69</v>
      </c>
      <c r="ICM4">
        <v>1112000990</v>
      </c>
      <c r="ICN4" t="s">
        <v>438</v>
      </c>
      <c r="ICO4">
        <v>0</v>
      </c>
      <c r="ICP4">
        <v>0</v>
      </c>
      <c r="ICQ4">
        <v>0</v>
      </c>
      <c r="ICR4">
        <v>0</v>
      </c>
      <c r="ICS4">
        <v>0</v>
      </c>
      <c r="ICT4">
        <v>33094.69</v>
      </c>
      <c r="ICU4">
        <v>1112000990</v>
      </c>
      <c r="ICV4" t="s">
        <v>438</v>
      </c>
      <c r="ICW4">
        <v>0</v>
      </c>
      <c r="ICX4">
        <v>0</v>
      </c>
      <c r="ICY4">
        <v>0</v>
      </c>
      <c r="ICZ4">
        <v>0</v>
      </c>
      <c r="IDA4">
        <v>0</v>
      </c>
      <c r="IDB4">
        <v>33094.69</v>
      </c>
      <c r="IDC4">
        <v>1112000990</v>
      </c>
      <c r="IDD4" t="s">
        <v>438</v>
      </c>
      <c r="IDE4">
        <v>0</v>
      </c>
      <c r="IDF4">
        <v>0</v>
      </c>
      <c r="IDG4">
        <v>0</v>
      </c>
      <c r="IDH4">
        <v>0</v>
      </c>
      <c r="IDI4">
        <v>0</v>
      </c>
      <c r="IDJ4">
        <v>33094.69</v>
      </c>
      <c r="IDK4">
        <v>1112000990</v>
      </c>
      <c r="IDL4" t="s">
        <v>438</v>
      </c>
      <c r="IDM4">
        <v>0</v>
      </c>
      <c r="IDN4">
        <v>0</v>
      </c>
      <c r="IDO4">
        <v>0</v>
      </c>
      <c r="IDP4">
        <v>0</v>
      </c>
      <c r="IDQ4">
        <v>0</v>
      </c>
      <c r="IDR4">
        <v>33094.69</v>
      </c>
      <c r="IDS4">
        <v>1112000990</v>
      </c>
      <c r="IDT4" t="s">
        <v>438</v>
      </c>
      <c r="IDU4">
        <v>0</v>
      </c>
      <c r="IDV4">
        <v>0</v>
      </c>
      <c r="IDW4">
        <v>0</v>
      </c>
      <c r="IDX4">
        <v>0</v>
      </c>
      <c r="IDY4">
        <v>0</v>
      </c>
      <c r="IDZ4">
        <v>33094.69</v>
      </c>
      <c r="IEA4">
        <v>1112000990</v>
      </c>
      <c r="IEB4" t="s">
        <v>438</v>
      </c>
      <c r="IEC4">
        <v>0</v>
      </c>
      <c r="IED4">
        <v>0</v>
      </c>
      <c r="IEE4">
        <v>0</v>
      </c>
      <c r="IEF4">
        <v>0</v>
      </c>
      <c r="IEG4">
        <v>0</v>
      </c>
      <c r="IEH4">
        <v>33094.69</v>
      </c>
      <c r="IEI4">
        <v>1112000990</v>
      </c>
      <c r="IEJ4" t="s">
        <v>438</v>
      </c>
      <c r="IEK4">
        <v>0</v>
      </c>
      <c r="IEL4">
        <v>0</v>
      </c>
      <c r="IEM4">
        <v>0</v>
      </c>
      <c r="IEN4">
        <v>0</v>
      </c>
      <c r="IEO4">
        <v>0</v>
      </c>
      <c r="IEP4">
        <v>33094.69</v>
      </c>
      <c r="IEQ4">
        <v>1112000990</v>
      </c>
      <c r="IER4" t="s">
        <v>438</v>
      </c>
      <c r="IES4">
        <v>0</v>
      </c>
      <c r="IET4">
        <v>0</v>
      </c>
      <c r="IEU4">
        <v>0</v>
      </c>
      <c r="IEV4">
        <v>0</v>
      </c>
      <c r="IEW4">
        <v>0</v>
      </c>
      <c r="IEX4">
        <v>33094.69</v>
      </c>
      <c r="IEY4">
        <v>1112000990</v>
      </c>
      <c r="IEZ4" t="s">
        <v>438</v>
      </c>
      <c r="IFA4">
        <v>0</v>
      </c>
      <c r="IFB4">
        <v>0</v>
      </c>
      <c r="IFC4">
        <v>0</v>
      </c>
      <c r="IFD4">
        <v>0</v>
      </c>
      <c r="IFE4">
        <v>0</v>
      </c>
      <c r="IFF4">
        <v>33094.69</v>
      </c>
      <c r="IFG4">
        <v>1112000990</v>
      </c>
      <c r="IFH4" t="s">
        <v>438</v>
      </c>
      <c r="IFI4">
        <v>0</v>
      </c>
      <c r="IFJ4">
        <v>0</v>
      </c>
      <c r="IFK4">
        <v>0</v>
      </c>
      <c r="IFL4">
        <v>0</v>
      </c>
      <c r="IFM4">
        <v>0</v>
      </c>
      <c r="IFN4">
        <v>33094.69</v>
      </c>
      <c r="IFO4">
        <v>1112000990</v>
      </c>
      <c r="IFP4" t="s">
        <v>438</v>
      </c>
      <c r="IFQ4">
        <v>0</v>
      </c>
      <c r="IFR4">
        <v>0</v>
      </c>
      <c r="IFS4">
        <v>0</v>
      </c>
      <c r="IFT4">
        <v>0</v>
      </c>
      <c r="IFU4">
        <v>0</v>
      </c>
      <c r="IFV4">
        <v>33094.69</v>
      </c>
      <c r="IFW4">
        <v>1112000990</v>
      </c>
      <c r="IFX4" t="s">
        <v>438</v>
      </c>
      <c r="IFY4">
        <v>0</v>
      </c>
      <c r="IFZ4">
        <v>0</v>
      </c>
      <c r="IGA4">
        <v>0</v>
      </c>
      <c r="IGB4">
        <v>0</v>
      </c>
      <c r="IGC4">
        <v>0</v>
      </c>
      <c r="IGD4">
        <v>33094.69</v>
      </c>
      <c r="IGE4">
        <v>1112000990</v>
      </c>
      <c r="IGF4" t="s">
        <v>438</v>
      </c>
      <c r="IGG4">
        <v>0</v>
      </c>
      <c r="IGH4">
        <v>0</v>
      </c>
      <c r="IGI4">
        <v>0</v>
      </c>
      <c r="IGJ4">
        <v>0</v>
      </c>
      <c r="IGK4">
        <v>0</v>
      </c>
      <c r="IGL4">
        <v>33094.69</v>
      </c>
      <c r="IGM4">
        <v>1112000990</v>
      </c>
      <c r="IGN4" t="s">
        <v>438</v>
      </c>
      <c r="IGO4">
        <v>0</v>
      </c>
      <c r="IGP4">
        <v>0</v>
      </c>
      <c r="IGQ4">
        <v>0</v>
      </c>
      <c r="IGR4">
        <v>0</v>
      </c>
      <c r="IGS4">
        <v>0</v>
      </c>
      <c r="IGT4">
        <v>33094.69</v>
      </c>
      <c r="IGU4">
        <v>1112000990</v>
      </c>
      <c r="IGV4" t="s">
        <v>438</v>
      </c>
      <c r="IGW4">
        <v>0</v>
      </c>
      <c r="IGX4">
        <v>0</v>
      </c>
      <c r="IGY4">
        <v>0</v>
      </c>
      <c r="IGZ4">
        <v>0</v>
      </c>
      <c r="IHA4">
        <v>0</v>
      </c>
      <c r="IHB4">
        <v>33094.69</v>
      </c>
      <c r="IHC4">
        <v>1112000990</v>
      </c>
      <c r="IHD4" t="s">
        <v>438</v>
      </c>
      <c r="IHE4">
        <v>0</v>
      </c>
      <c r="IHF4">
        <v>0</v>
      </c>
      <c r="IHG4">
        <v>0</v>
      </c>
      <c r="IHH4">
        <v>0</v>
      </c>
      <c r="IHI4">
        <v>0</v>
      </c>
      <c r="IHJ4">
        <v>33094.69</v>
      </c>
      <c r="IHK4">
        <v>1112000990</v>
      </c>
      <c r="IHL4" t="s">
        <v>438</v>
      </c>
      <c r="IHM4">
        <v>0</v>
      </c>
      <c r="IHN4">
        <v>0</v>
      </c>
      <c r="IHO4">
        <v>0</v>
      </c>
      <c r="IHP4">
        <v>0</v>
      </c>
      <c r="IHQ4">
        <v>0</v>
      </c>
      <c r="IHR4">
        <v>33094.69</v>
      </c>
      <c r="IHS4">
        <v>1112000990</v>
      </c>
      <c r="IHT4" t="s">
        <v>438</v>
      </c>
      <c r="IHU4">
        <v>0</v>
      </c>
      <c r="IHV4">
        <v>0</v>
      </c>
      <c r="IHW4">
        <v>0</v>
      </c>
      <c r="IHX4">
        <v>0</v>
      </c>
      <c r="IHY4">
        <v>0</v>
      </c>
      <c r="IHZ4">
        <v>33094.69</v>
      </c>
      <c r="IIA4">
        <v>1112000990</v>
      </c>
      <c r="IIB4" t="s">
        <v>438</v>
      </c>
      <c r="IIC4">
        <v>0</v>
      </c>
      <c r="IID4">
        <v>0</v>
      </c>
      <c r="IIE4">
        <v>0</v>
      </c>
      <c r="IIF4">
        <v>0</v>
      </c>
      <c r="IIG4">
        <v>0</v>
      </c>
      <c r="IIH4">
        <v>33094.69</v>
      </c>
      <c r="III4">
        <v>1112000990</v>
      </c>
      <c r="IIJ4" t="s">
        <v>438</v>
      </c>
      <c r="IIK4">
        <v>0</v>
      </c>
      <c r="IIL4">
        <v>0</v>
      </c>
      <c r="IIM4">
        <v>0</v>
      </c>
      <c r="IIN4">
        <v>0</v>
      </c>
      <c r="IIO4">
        <v>0</v>
      </c>
      <c r="IIP4">
        <v>33094.69</v>
      </c>
      <c r="IIQ4">
        <v>1112000990</v>
      </c>
      <c r="IIR4" t="s">
        <v>438</v>
      </c>
      <c r="IIS4">
        <v>0</v>
      </c>
      <c r="IIT4">
        <v>0</v>
      </c>
      <c r="IIU4">
        <v>0</v>
      </c>
      <c r="IIV4">
        <v>0</v>
      </c>
      <c r="IIW4">
        <v>0</v>
      </c>
      <c r="IIX4">
        <v>33094.69</v>
      </c>
      <c r="IIY4">
        <v>1112000990</v>
      </c>
      <c r="IIZ4" t="s">
        <v>438</v>
      </c>
      <c r="IJA4">
        <v>0</v>
      </c>
      <c r="IJB4">
        <v>0</v>
      </c>
      <c r="IJC4">
        <v>0</v>
      </c>
      <c r="IJD4">
        <v>0</v>
      </c>
      <c r="IJE4">
        <v>0</v>
      </c>
      <c r="IJF4">
        <v>33094.69</v>
      </c>
      <c r="IJG4">
        <v>1112000990</v>
      </c>
      <c r="IJH4" t="s">
        <v>438</v>
      </c>
      <c r="IJI4">
        <v>0</v>
      </c>
      <c r="IJJ4">
        <v>0</v>
      </c>
      <c r="IJK4">
        <v>0</v>
      </c>
      <c r="IJL4">
        <v>0</v>
      </c>
      <c r="IJM4">
        <v>0</v>
      </c>
      <c r="IJN4">
        <v>33094.69</v>
      </c>
      <c r="IJO4">
        <v>1112000990</v>
      </c>
      <c r="IJP4" t="s">
        <v>438</v>
      </c>
      <c r="IJQ4">
        <v>0</v>
      </c>
      <c r="IJR4">
        <v>0</v>
      </c>
      <c r="IJS4">
        <v>0</v>
      </c>
      <c r="IJT4">
        <v>0</v>
      </c>
      <c r="IJU4">
        <v>0</v>
      </c>
      <c r="IJV4">
        <v>33094.69</v>
      </c>
      <c r="IJW4">
        <v>1112000990</v>
      </c>
      <c r="IJX4" t="s">
        <v>438</v>
      </c>
      <c r="IJY4">
        <v>0</v>
      </c>
      <c r="IJZ4">
        <v>0</v>
      </c>
      <c r="IKA4">
        <v>0</v>
      </c>
      <c r="IKB4">
        <v>0</v>
      </c>
      <c r="IKC4">
        <v>0</v>
      </c>
      <c r="IKD4">
        <v>33094.69</v>
      </c>
      <c r="IKE4">
        <v>1112000990</v>
      </c>
      <c r="IKF4" t="s">
        <v>438</v>
      </c>
      <c r="IKG4">
        <v>0</v>
      </c>
      <c r="IKH4">
        <v>0</v>
      </c>
      <c r="IKI4">
        <v>0</v>
      </c>
      <c r="IKJ4">
        <v>0</v>
      </c>
      <c r="IKK4">
        <v>0</v>
      </c>
      <c r="IKL4">
        <v>33094.69</v>
      </c>
      <c r="IKM4">
        <v>1112000990</v>
      </c>
      <c r="IKN4" t="s">
        <v>438</v>
      </c>
      <c r="IKO4">
        <v>0</v>
      </c>
      <c r="IKP4">
        <v>0</v>
      </c>
      <c r="IKQ4">
        <v>0</v>
      </c>
      <c r="IKR4">
        <v>0</v>
      </c>
      <c r="IKS4">
        <v>0</v>
      </c>
      <c r="IKT4">
        <v>33094.69</v>
      </c>
      <c r="IKU4">
        <v>1112000990</v>
      </c>
      <c r="IKV4" t="s">
        <v>438</v>
      </c>
      <c r="IKW4">
        <v>0</v>
      </c>
      <c r="IKX4">
        <v>0</v>
      </c>
      <c r="IKY4">
        <v>0</v>
      </c>
      <c r="IKZ4">
        <v>0</v>
      </c>
      <c r="ILA4">
        <v>0</v>
      </c>
      <c r="ILB4">
        <v>33094.69</v>
      </c>
      <c r="ILC4">
        <v>1112000990</v>
      </c>
      <c r="ILD4" t="s">
        <v>438</v>
      </c>
      <c r="ILE4">
        <v>0</v>
      </c>
      <c r="ILF4">
        <v>0</v>
      </c>
      <c r="ILG4">
        <v>0</v>
      </c>
      <c r="ILH4">
        <v>0</v>
      </c>
      <c r="ILI4">
        <v>0</v>
      </c>
      <c r="ILJ4">
        <v>33094.69</v>
      </c>
      <c r="ILK4">
        <v>1112000990</v>
      </c>
      <c r="ILL4" t="s">
        <v>438</v>
      </c>
      <c r="ILM4">
        <v>0</v>
      </c>
      <c r="ILN4">
        <v>0</v>
      </c>
      <c r="ILO4">
        <v>0</v>
      </c>
      <c r="ILP4">
        <v>0</v>
      </c>
      <c r="ILQ4">
        <v>0</v>
      </c>
      <c r="ILR4">
        <v>33094.69</v>
      </c>
      <c r="ILS4">
        <v>1112000990</v>
      </c>
      <c r="ILT4" t="s">
        <v>438</v>
      </c>
      <c r="ILU4">
        <v>0</v>
      </c>
      <c r="ILV4">
        <v>0</v>
      </c>
      <c r="ILW4">
        <v>0</v>
      </c>
      <c r="ILX4">
        <v>0</v>
      </c>
      <c r="ILY4">
        <v>0</v>
      </c>
      <c r="ILZ4">
        <v>33094.69</v>
      </c>
      <c r="IMA4">
        <v>1112000990</v>
      </c>
      <c r="IMB4" t="s">
        <v>438</v>
      </c>
      <c r="IMC4">
        <v>0</v>
      </c>
      <c r="IMD4">
        <v>0</v>
      </c>
      <c r="IME4">
        <v>0</v>
      </c>
      <c r="IMF4">
        <v>0</v>
      </c>
      <c r="IMG4">
        <v>0</v>
      </c>
      <c r="IMH4">
        <v>33094.69</v>
      </c>
      <c r="IMI4">
        <v>1112000990</v>
      </c>
      <c r="IMJ4" t="s">
        <v>438</v>
      </c>
      <c r="IMK4">
        <v>0</v>
      </c>
      <c r="IML4">
        <v>0</v>
      </c>
      <c r="IMM4">
        <v>0</v>
      </c>
      <c r="IMN4">
        <v>0</v>
      </c>
      <c r="IMO4">
        <v>0</v>
      </c>
      <c r="IMP4">
        <v>33094.69</v>
      </c>
      <c r="IMQ4">
        <v>1112000990</v>
      </c>
      <c r="IMR4" t="s">
        <v>438</v>
      </c>
      <c r="IMS4">
        <v>0</v>
      </c>
      <c r="IMT4">
        <v>0</v>
      </c>
      <c r="IMU4">
        <v>0</v>
      </c>
      <c r="IMV4">
        <v>0</v>
      </c>
      <c r="IMW4">
        <v>0</v>
      </c>
      <c r="IMX4">
        <v>33094.69</v>
      </c>
      <c r="IMY4">
        <v>1112000990</v>
      </c>
      <c r="IMZ4" t="s">
        <v>438</v>
      </c>
      <c r="INA4">
        <v>0</v>
      </c>
      <c r="INB4">
        <v>0</v>
      </c>
      <c r="INC4">
        <v>0</v>
      </c>
      <c r="IND4">
        <v>0</v>
      </c>
      <c r="INE4">
        <v>0</v>
      </c>
      <c r="INF4">
        <v>33094.69</v>
      </c>
      <c r="ING4">
        <v>1112000990</v>
      </c>
      <c r="INH4" t="s">
        <v>438</v>
      </c>
      <c r="INI4">
        <v>0</v>
      </c>
      <c r="INJ4">
        <v>0</v>
      </c>
      <c r="INK4">
        <v>0</v>
      </c>
      <c r="INL4">
        <v>0</v>
      </c>
      <c r="INM4">
        <v>0</v>
      </c>
      <c r="INN4">
        <v>33094.69</v>
      </c>
      <c r="INO4">
        <v>1112000990</v>
      </c>
      <c r="INP4" t="s">
        <v>438</v>
      </c>
      <c r="INQ4">
        <v>0</v>
      </c>
      <c r="INR4">
        <v>0</v>
      </c>
      <c r="INS4">
        <v>0</v>
      </c>
      <c r="INT4">
        <v>0</v>
      </c>
      <c r="INU4">
        <v>0</v>
      </c>
      <c r="INV4">
        <v>33094.69</v>
      </c>
      <c r="INW4">
        <v>1112000990</v>
      </c>
      <c r="INX4" t="s">
        <v>438</v>
      </c>
      <c r="INY4">
        <v>0</v>
      </c>
      <c r="INZ4">
        <v>0</v>
      </c>
      <c r="IOA4">
        <v>0</v>
      </c>
      <c r="IOB4">
        <v>0</v>
      </c>
      <c r="IOC4">
        <v>0</v>
      </c>
      <c r="IOD4">
        <v>33094.69</v>
      </c>
      <c r="IOE4">
        <v>1112000990</v>
      </c>
      <c r="IOF4" t="s">
        <v>438</v>
      </c>
      <c r="IOG4">
        <v>0</v>
      </c>
      <c r="IOH4">
        <v>0</v>
      </c>
      <c r="IOI4">
        <v>0</v>
      </c>
      <c r="IOJ4">
        <v>0</v>
      </c>
      <c r="IOK4">
        <v>0</v>
      </c>
      <c r="IOL4">
        <v>33094.69</v>
      </c>
      <c r="IOM4">
        <v>1112000990</v>
      </c>
      <c r="ION4" t="s">
        <v>438</v>
      </c>
      <c r="IOO4">
        <v>0</v>
      </c>
      <c r="IOP4">
        <v>0</v>
      </c>
      <c r="IOQ4">
        <v>0</v>
      </c>
      <c r="IOR4">
        <v>0</v>
      </c>
      <c r="IOS4">
        <v>0</v>
      </c>
      <c r="IOT4">
        <v>33094.69</v>
      </c>
      <c r="IOU4">
        <v>1112000990</v>
      </c>
      <c r="IOV4" t="s">
        <v>438</v>
      </c>
      <c r="IOW4">
        <v>0</v>
      </c>
      <c r="IOX4">
        <v>0</v>
      </c>
      <c r="IOY4">
        <v>0</v>
      </c>
      <c r="IOZ4">
        <v>0</v>
      </c>
      <c r="IPA4">
        <v>0</v>
      </c>
      <c r="IPB4">
        <v>33094.69</v>
      </c>
      <c r="IPC4">
        <v>1112000990</v>
      </c>
      <c r="IPD4" t="s">
        <v>438</v>
      </c>
      <c r="IPE4">
        <v>0</v>
      </c>
      <c r="IPF4">
        <v>0</v>
      </c>
      <c r="IPG4">
        <v>0</v>
      </c>
      <c r="IPH4">
        <v>0</v>
      </c>
      <c r="IPI4">
        <v>0</v>
      </c>
      <c r="IPJ4">
        <v>33094.69</v>
      </c>
      <c r="IPK4">
        <v>1112000990</v>
      </c>
      <c r="IPL4" t="s">
        <v>438</v>
      </c>
      <c r="IPM4">
        <v>0</v>
      </c>
      <c r="IPN4">
        <v>0</v>
      </c>
      <c r="IPO4">
        <v>0</v>
      </c>
      <c r="IPP4">
        <v>0</v>
      </c>
      <c r="IPQ4">
        <v>0</v>
      </c>
      <c r="IPR4">
        <v>33094.69</v>
      </c>
      <c r="IPS4">
        <v>1112000990</v>
      </c>
      <c r="IPT4" t="s">
        <v>438</v>
      </c>
      <c r="IPU4">
        <v>0</v>
      </c>
      <c r="IPV4">
        <v>0</v>
      </c>
      <c r="IPW4">
        <v>0</v>
      </c>
      <c r="IPX4">
        <v>0</v>
      </c>
      <c r="IPY4">
        <v>0</v>
      </c>
      <c r="IPZ4">
        <v>33094.69</v>
      </c>
      <c r="IQA4">
        <v>1112000990</v>
      </c>
      <c r="IQB4" t="s">
        <v>438</v>
      </c>
      <c r="IQC4">
        <v>0</v>
      </c>
      <c r="IQD4">
        <v>0</v>
      </c>
      <c r="IQE4">
        <v>0</v>
      </c>
      <c r="IQF4">
        <v>0</v>
      </c>
      <c r="IQG4">
        <v>0</v>
      </c>
      <c r="IQH4">
        <v>33094.69</v>
      </c>
      <c r="IQI4">
        <v>1112000990</v>
      </c>
      <c r="IQJ4" t="s">
        <v>438</v>
      </c>
      <c r="IQK4">
        <v>0</v>
      </c>
      <c r="IQL4">
        <v>0</v>
      </c>
      <c r="IQM4">
        <v>0</v>
      </c>
      <c r="IQN4">
        <v>0</v>
      </c>
      <c r="IQO4">
        <v>0</v>
      </c>
      <c r="IQP4">
        <v>33094.69</v>
      </c>
      <c r="IQQ4">
        <v>1112000990</v>
      </c>
      <c r="IQR4" t="s">
        <v>438</v>
      </c>
      <c r="IQS4">
        <v>0</v>
      </c>
      <c r="IQT4">
        <v>0</v>
      </c>
      <c r="IQU4">
        <v>0</v>
      </c>
      <c r="IQV4">
        <v>0</v>
      </c>
      <c r="IQW4">
        <v>0</v>
      </c>
      <c r="IQX4">
        <v>33094.69</v>
      </c>
      <c r="IQY4">
        <v>1112000990</v>
      </c>
      <c r="IQZ4" t="s">
        <v>438</v>
      </c>
      <c r="IRA4">
        <v>0</v>
      </c>
      <c r="IRB4">
        <v>0</v>
      </c>
      <c r="IRC4">
        <v>0</v>
      </c>
      <c r="IRD4">
        <v>0</v>
      </c>
      <c r="IRE4">
        <v>0</v>
      </c>
      <c r="IRF4">
        <v>33094.69</v>
      </c>
      <c r="IRG4">
        <v>1112000990</v>
      </c>
      <c r="IRH4" t="s">
        <v>438</v>
      </c>
      <c r="IRI4">
        <v>0</v>
      </c>
      <c r="IRJ4">
        <v>0</v>
      </c>
      <c r="IRK4">
        <v>0</v>
      </c>
      <c r="IRL4">
        <v>0</v>
      </c>
      <c r="IRM4">
        <v>0</v>
      </c>
      <c r="IRN4">
        <v>33094.69</v>
      </c>
      <c r="IRO4">
        <v>1112000990</v>
      </c>
      <c r="IRP4" t="s">
        <v>438</v>
      </c>
      <c r="IRQ4">
        <v>0</v>
      </c>
      <c r="IRR4">
        <v>0</v>
      </c>
      <c r="IRS4">
        <v>0</v>
      </c>
      <c r="IRT4">
        <v>0</v>
      </c>
      <c r="IRU4">
        <v>0</v>
      </c>
      <c r="IRV4">
        <v>33094.69</v>
      </c>
      <c r="IRW4">
        <v>1112000990</v>
      </c>
      <c r="IRX4" t="s">
        <v>438</v>
      </c>
      <c r="IRY4">
        <v>0</v>
      </c>
      <c r="IRZ4">
        <v>0</v>
      </c>
      <c r="ISA4">
        <v>0</v>
      </c>
      <c r="ISB4">
        <v>0</v>
      </c>
      <c r="ISC4">
        <v>0</v>
      </c>
      <c r="ISD4">
        <v>33094.69</v>
      </c>
      <c r="ISE4">
        <v>1112000990</v>
      </c>
      <c r="ISF4" t="s">
        <v>438</v>
      </c>
      <c r="ISG4">
        <v>0</v>
      </c>
      <c r="ISH4">
        <v>0</v>
      </c>
      <c r="ISI4">
        <v>0</v>
      </c>
      <c r="ISJ4">
        <v>0</v>
      </c>
      <c r="ISK4">
        <v>0</v>
      </c>
      <c r="ISL4">
        <v>33094.69</v>
      </c>
      <c r="ISM4">
        <v>1112000990</v>
      </c>
      <c r="ISN4" t="s">
        <v>438</v>
      </c>
      <c r="ISO4">
        <v>0</v>
      </c>
      <c r="ISP4">
        <v>0</v>
      </c>
      <c r="ISQ4">
        <v>0</v>
      </c>
      <c r="ISR4">
        <v>0</v>
      </c>
      <c r="ISS4">
        <v>0</v>
      </c>
      <c r="IST4">
        <v>33094.69</v>
      </c>
      <c r="ISU4">
        <v>1112000990</v>
      </c>
      <c r="ISV4" t="s">
        <v>438</v>
      </c>
      <c r="ISW4">
        <v>0</v>
      </c>
      <c r="ISX4">
        <v>0</v>
      </c>
      <c r="ISY4">
        <v>0</v>
      </c>
      <c r="ISZ4">
        <v>0</v>
      </c>
      <c r="ITA4">
        <v>0</v>
      </c>
      <c r="ITB4">
        <v>33094.69</v>
      </c>
      <c r="ITC4">
        <v>1112000990</v>
      </c>
      <c r="ITD4" t="s">
        <v>438</v>
      </c>
      <c r="ITE4">
        <v>0</v>
      </c>
      <c r="ITF4">
        <v>0</v>
      </c>
      <c r="ITG4">
        <v>0</v>
      </c>
      <c r="ITH4">
        <v>0</v>
      </c>
      <c r="ITI4">
        <v>0</v>
      </c>
      <c r="ITJ4">
        <v>33094.69</v>
      </c>
      <c r="ITK4">
        <v>1112000990</v>
      </c>
      <c r="ITL4" t="s">
        <v>438</v>
      </c>
      <c r="ITM4">
        <v>0</v>
      </c>
      <c r="ITN4">
        <v>0</v>
      </c>
      <c r="ITO4">
        <v>0</v>
      </c>
      <c r="ITP4">
        <v>0</v>
      </c>
      <c r="ITQ4">
        <v>0</v>
      </c>
      <c r="ITR4">
        <v>33094.69</v>
      </c>
      <c r="ITS4">
        <v>1112000990</v>
      </c>
      <c r="ITT4" t="s">
        <v>438</v>
      </c>
      <c r="ITU4">
        <v>0</v>
      </c>
      <c r="ITV4">
        <v>0</v>
      </c>
      <c r="ITW4">
        <v>0</v>
      </c>
      <c r="ITX4">
        <v>0</v>
      </c>
      <c r="ITY4">
        <v>0</v>
      </c>
      <c r="ITZ4">
        <v>33094.69</v>
      </c>
      <c r="IUA4">
        <v>1112000990</v>
      </c>
      <c r="IUB4" t="s">
        <v>438</v>
      </c>
      <c r="IUC4">
        <v>0</v>
      </c>
      <c r="IUD4">
        <v>0</v>
      </c>
      <c r="IUE4">
        <v>0</v>
      </c>
      <c r="IUF4">
        <v>0</v>
      </c>
      <c r="IUG4">
        <v>0</v>
      </c>
      <c r="IUH4">
        <v>33094.69</v>
      </c>
      <c r="IUI4">
        <v>1112000990</v>
      </c>
      <c r="IUJ4" t="s">
        <v>438</v>
      </c>
      <c r="IUK4">
        <v>0</v>
      </c>
      <c r="IUL4">
        <v>0</v>
      </c>
      <c r="IUM4">
        <v>0</v>
      </c>
      <c r="IUN4">
        <v>0</v>
      </c>
      <c r="IUO4">
        <v>0</v>
      </c>
      <c r="IUP4">
        <v>33094.69</v>
      </c>
      <c r="IUQ4">
        <v>1112000990</v>
      </c>
      <c r="IUR4" t="s">
        <v>438</v>
      </c>
      <c r="IUS4">
        <v>0</v>
      </c>
      <c r="IUT4">
        <v>0</v>
      </c>
      <c r="IUU4">
        <v>0</v>
      </c>
      <c r="IUV4">
        <v>0</v>
      </c>
      <c r="IUW4">
        <v>0</v>
      </c>
      <c r="IUX4">
        <v>33094.69</v>
      </c>
      <c r="IUY4">
        <v>1112000990</v>
      </c>
      <c r="IUZ4" t="s">
        <v>438</v>
      </c>
      <c r="IVA4">
        <v>0</v>
      </c>
      <c r="IVB4">
        <v>0</v>
      </c>
      <c r="IVC4">
        <v>0</v>
      </c>
      <c r="IVD4">
        <v>0</v>
      </c>
      <c r="IVE4">
        <v>0</v>
      </c>
      <c r="IVF4">
        <v>33094.69</v>
      </c>
      <c r="IVG4">
        <v>1112000990</v>
      </c>
      <c r="IVH4" t="s">
        <v>438</v>
      </c>
      <c r="IVI4">
        <v>0</v>
      </c>
      <c r="IVJ4">
        <v>0</v>
      </c>
      <c r="IVK4">
        <v>0</v>
      </c>
      <c r="IVL4">
        <v>0</v>
      </c>
      <c r="IVM4">
        <v>0</v>
      </c>
      <c r="IVN4">
        <v>33094.69</v>
      </c>
      <c r="IVO4">
        <v>1112000990</v>
      </c>
      <c r="IVP4" t="s">
        <v>438</v>
      </c>
      <c r="IVQ4">
        <v>0</v>
      </c>
      <c r="IVR4">
        <v>0</v>
      </c>
      <c r="IVS4">
        <v>0</v>
      </c>
      <c r="IVT4">
        <v>0</v>
      </c>
      <c r="IVU4">
        <v>0</v>
      </c>
      <c r="IVV4">
        <v>33094.69</v>
      </c>
      <c r="IVW4">
        <v>1112000990</v>
      </c>
      <c r="IVX4" t="s">
        <v>438</v>
      </c>
      <c r="IVY4">
        <v>0</v>
      </c>
      <c r="IVZ4">
        <v>0</v>
      </c>
      <c r="IWA4">
        <v>0</v>
      </c>
      <c r="IWB4">
        <v>0</v>
      </c>
      <c r="IWC4">
        <v>0</v>
      </c>
      <c r="IWD4">
        <v>33094.69</v>
      </c>
      <c r="IWE4">
        <v>1112000990</v>
      </c>
      <c r="IWF4" t="s">
        <v>438</v>
      </c>
      <c r="IWG4">
        <v>0</v>
      </c>
      <c r="IWH4">
        <v>0</v>
      </c>
      <c r="IWI4">
        <v>0</v>
      </c>
      <c r="IWJ4">
        <v>0</v>
      </c>
      <c r="IWK4">
        <v>0</v>
      </c>
      <c r="IWL4">
        <v>33094.69</v>
      </c>
      <c r="IWM4">
        <v>1112000990</v>
      </c>
      <c r="IWN4" t="s">
        <v>438</v>
      </c>
      <c r="IWO4">
        <v>0</v>
      </c>
      <c r="IWP4">
        <v>0</v>
      </c>
      <c r="IWQ4">
        <v>0</v>
      </c>
      <c r="IWR4">
        <v>0</v>
      </c>
      <c r="IWS4">
        <v>0</v>
      </c>
      <c r="IWT4">
        <v>33094.69</v>
      </c>
      <c r="IWU4">
        <v>1112000990</v>
      </c>
      <c r="IWV4" t="s">
        <v>438</v>
      </c>
      <c r="IWW4">
        <v>0</v>
      </c>
      <c r="IWX4">
        <v>0</v>
      </c>
      <c r="IWY4">
        <v>0</v>
      </c>
      <c r="IWZ4">
        <v>0</v>
      </c>
      <c r="IXA4">
        <v>0</v>
      </c>
      <c r="IXB4">
        <v>33094.69</v>
      </c>
      <c r="IXC4">
        <v>1112000990</v>
      </c>
      <c r="IXD4" t="s">
        <v>438</v>
      </c>
      <c r="IXE4">
        <v>0</v>
      </c>
      <c r="IXF4">
        <v>0</v>
      </c>
      <c r="IXG4">
        <v>0</v>
      </c>
      <c r="IXH4">
        <v>0</v>
      </c>
      <c r="IXI4">
        <v>0</v>
      </c>
      <c r="IXJ4">
        <v>33094.69</v>
      </c>
      <c r="IXK4">
        <v>1112000990</v>
      </c>
      <c r="IXL4" t="s">
        <v>438</v>
      </c>
      <c r="IXM4">
        <v>0</v>
      </c>
      <c r="IXN4">
        <v>0</v>
      </c>
      <c r="IXO4">
        <v>0</v>
      </c>
      <c r="IXP4">
        <v>0</v>
      </c>
      <c r="IXQ4">
        <v>0</v>
      </c>
      <c r="IXR4">
        <v>33094.69</v>
      </c>
      <c r="IXS4">
        <v>1112000990</v>
      </c>
      <c r="IXT4" t="s">
        <v>438</v>
      </c>
      <c r="IXU4">
        <v>0</v>
      </c>
      <c r="IXV4">
        <v>0</v>
      </c>
      <c r="IXW4">
        <v>0</v>
      </c>
      <c r="IXX4">
        <v>0</v>
      </c>
      <c r="IXY4">
        <v>0</v>
      </c>
      <c r="IXZ4">
        <v>33094.69</v>
      </c>
      <c r="IYA4">
        <v>1112000990</v>
      </c>
      <c r="IYB4" t="s">
        <v>438</v>
      </c>
      <c r="IYC4">
        <v>0</v>
      </c>
      <c r="IYD4">
        <v>0</v>
      </c>
      <c r="IYE4">
        <v>0</v>
      </c>
      <c r="IYF4">
        <v>0</v>
      </c>
      <c r="IYG4">
        <v>0</v>
      </c>
      <c r="IYH4">
        <v>33094.69</v>
      </c>
      <c r="IYI4">
        <v>1112000990</v>
      </c>
      <c r="IYJ4" t="s">
        <v>438</v>
      </c>
      <c r="IYK4">
        <v>0</v>
      </c>
      <c r="IYL4">
        <v>0</v>
      </c>
      <c r="IYM4">
        <v>0</v>
      </c>
      <c r="IYN4">
        <v>0</v>
      </c>
      <c r="IYO4">
        <v>0</v>
      </c>
      <c r="IYP4">
        <v>33094.69</v>
      </c>
      <c r="IYQ4">
        <v>1112000990</v>
      </c>
      <c r="IYR4" t="s">
        <v>438</v>
      </c>
      <c r="IYS4">
        <v>0</v>
      </c>
      <c r="IYT4">
        <v>0</v>
      </c>
      <c r="IYU4">
        <v>0</v>
      </c>
      <c r="IYV4">
        <v>0</v>
      </c>
      <c r="IYW4">
        <v>0</v>
      </c>
      <c r="IYX4">
        <v>33094.69</v>
      </c>
      <c r="IYY4">
        <v>1112000990</v>
      </c>
      <c r="IYZ4" t="s">
        <v>438</v>
      </c>
      <c r="IZA4">
        <v>0</v>
      </c>
      <c r="IZB4">
        <v>0</v>
      </c>
      <c r="IZC4">
        <v>0</v>
      </c>
      <c r="IZD4">
        <v>0</v>
      </c>
      <c r="IZE4">
        <v>0</v>
      </c>
      <c r="IZF4">
        <v>33094.69</v>
      </c>
      <c r="IZG4">
        <v>1112000990</v>
      </c>
      <c r="IZH4" t="s">
        <v>438</v>
      </c>
      <c r="IZI4">
        <v>0</v>
      </c>
      <c r="IZJ4">
        <v>0</v>
      </c>
      <c r="IZK4">
        <v>0</v>
      </c>
      <c r="IZL4">
        <v>0</v>
      </c>
      <c r="IZM4">
        <v>0</v>
      </c>
      <c r="IZN4">
        <v>33094.69</v>
      </c>
      <c r="IZO4">
        <v>1112000990</v>
      </c>
      <c r="IZP4" t="s">
        <v>438</v>
      </c>
      <c r="IZQ4">
        <v>0</v>
      </c>
      <c r="IZR4">
        <v>0</v>
      </c>
      <c r="IZS4">
        <v>0</v>
      </c>
      <c r="IZT4">
        <v>0</v>
      </c>
      <c r="IZU4">
        <v>0</v>
      </c>
      <c r="IZV4">
        <v>33094.69</v>
      </c>
      <c r="IZW4">
        <v>1112000990</v>
      </c>
      <c r="IZX4" t="s">
        <v>438</v>
      </c>
      <c r="IZY4">
        <v>0</v>
      </c>
      <c r="IZZ4">
        <v>0</v>
      </c>
      <c r="JAA4">
        <v>0</v>
      </c>
      <c r="JAB4">
        <v>0</v>
      </c>
      <c r="JAC4">
        <v>0</v>
      </c>
      <c r="JAD4">
        <v>33094.69</v>
      </c>
      <c r="JAE4">
        <v>1112000990</v>
      </c>
      <c r="JAF4" t="s">
        <v>438</v>
      </c>
      <c r="JAG4">
        <v>0</v>
      </c>
      <c r="JAH4">
        <v>0</v>
      </c>
      <c r="JAI4">
        <v>0</v>
      </c>
      <c r="JAJ4">
        <v>0</v>
      </c>
      <c r="JAK4">
        <v>0</v>
      </c>
      <c r="JAL4">
        <v>33094.69</v>
      </c>
      <c r="JAM4">
        <v>1112000990</v>
      </c>
      <c r="JAN4" t="s">
        <v>438</v>
      </c>
      <c r="JAO4">
        <v>0</v>
      </c>
      <c r="JAP4">
        <v>0</v>
      </c>
      <c r="JAQ4">
        <v>0</v>
      </c>
      <c r="JAR4">
        <v>0</v>
      </c>
      <c r="JAS4">
        <v>0</v>
      </c>
      <c r="JAT4">
        <v>33094.69</v>
      </c>
      <c r="JAU4">
        <v>1112000990</v>
      </c>
      <c r="JAV4" t="s">
        <v>438</v>
      </c>
      <c r="JAW4">
        <v>0</v>
      </c>
      <c r="JAX4">
        <v>0</v>
      </c>
      <c r="JAY4">
        <v>0</v>
      </c>
      <c r="JAZ4">
        <v>0</v>
      </c>
      <c r="JBA4">
        <v>0</v>
      </c>
      <c r="JBB4">
        <v>33094.69</v>
      </c>
      <c r="JBC4">
        <v>1112000990</v>
      </c>
      <c r="JBD4" t="s">
        <v>438</v>
      </c>
      <c r="JBE4">
        <v>0</v>
      </c>
      <c r="JBF4">
        <v>0</v>
      </c>
      <c r="JBG4">
        <v>0</v>
      </c>
      <c r="JBH4">
        <v>0</v>
      </c>
      <c r="JBI4">
        <v>0</v>
      </c>
      <c r="JBJ4">
        <v>33094.69</v>
      </c>
      <c r="JBK4">
        <v>1112000990</v>
      </c>
      <c r="JBL4" t="s">
        <v>438</v>
      </c>
      <c r="JBM4">
        <v>0</v>
      </c>
      <c r="JBN4">
        <v>0</v>
      </c>
      <c r="JBO4">
        <v>0</v>
      </c>
      <c r="JBP4">
        <v>0</v>
      </c>
      <c r="JBQ4">
        <v>0</v>
      </c>
      <c r="JBR4">
        <v>33094.69</v>
      </c>
      <c r="JBS4">
        <v>1112000990</v>
      </c>
      <c r="JBT4" t="s">
        <v>438</v>
      </c>
      <c r="JBU4">
        <v>0</v>
      </c>
      <c r="JBV4">
        <v>0</v>
      </c>
      <c r="JBW4">
        <v>0</v>
      </c>
      <c r="JBX4">
        <v>0</v>
      </c>
      <c r="JBY4">
        <v>0</v>
      </c>
      <c r="JBZ4">
        <v>33094.69</v>
      </c>
      <c r="JCA4">
        <v>1112000990</v>
      </c>
      <c r="JCB4" t="s">
        <v>438</v>
      </c>
      <c r="JCC4">
        <v>0</v>
      </c>
      <c r="JCD4">
        <v>0</v>
      </c>
      <c r="JCE4">
        <v>0</v>
      </c>
      <c r="JCF4">
        <v>0</v>
      </c>
      <c r="JCG4">
        <v>0</v>
      </c>
      <c r="JCH4">
        <v>33094.69</v>
      </c>
      <c r="JCI4">
        <v>1112000990</v>
      </c>
      <c r="JCJ4" t="s">
        <v>438</v>
      </c>
      <c r="JCK4">
        <v>0</v>
      </c>
      <c r="JCL4">
        <v>0</v>
      </c>
      <c r="JCM4">
        <v>0</v>
      </c>
      <c r="JCN4">
        <v>0</v>
      </c>
      <c r="JCO4">
        <v>0</v>
      </c>
      <c r="JCP4">
        <v>33094.69</v>
      </c>
      <c r="JCQ4">
        <v>1112000990</v>
      </c>
      <c r="JCR4" t="s">
        <v>438</v>
      </c>
      <c r="JCS4">
        <v>0</v>
      </c>
      <c r="JCT4">
        <v>0</v>
      </c>
      <c r="JCU4">
        <v>0</v>
      </c>
      <c r="JCV4">
        <v>0</v>
      </c>
      <c r="JCW4">
        <v>0</v>
      </c>
      <c r="JCX4">
        <v>33094.69</v>
      </c>
      <c r="JCY4">
        <v>1112000990</v>
      </c>
      <c r="JCZ4" t="s">
        <v>438</v>
      </c>
      <c r="JDA4">
        <v>0</v>
      </c>
      <c r="JDB4">
        <v>0</v>
      </c>
      <c r="JDC4">
        <v>0</v>
      </c>
      <c r="JDD4">
        <v>0</v>
      </c>
      <c r="JDE4">
        <v>0</v>
      </c>
      <c r="JDF4">
        <v>33094.69</v>
      </c>
      <c r="JDG4">
        <v>1112000990</v>
      </c>
      <c r="JDH4" t="s">
        <v>438</v>
      </c>
      <c r="JDI4">
        <v>0</v>
      </c>
      <c r="JDJ4">
        <v>0</v>
      </c>
      <c r="JDK4">
        <v>0</v>
      </c>
      <c r="JDL4">
        <v>0</v>
      </c>
      <c r="JDM4">
        <v>0</v>
      </c>
      <c r="JDN4">
        <v>33094.69</v>
      </c>
      <c r="JDO4">
        <v>1112000990</v>
      </c>
      <c r="JDP4" t="s">
        <v>438</v>
      </c>
      <c r="JDQ4">
        <v>0</v>
      </c>
      <c r="JDR4">
        <v>0</v>
      </c>
      <c r="JDS4">
        <v>0</v>
      </c>
      <c r="JDT4">
        <v>0</v>
      </c>
      <c r="JDU4">
        <v>0</v>
      </c>
      <c r="JDV4">
        <v>33094.69</v>
      </c>
      <c r="JDW4">
        <v>1112000990</v>
      </c>
      <c r="JDX4" t="s">
        <v>438</v>
      </c>
      <c r="JDY4">
        <v>0</v>
      </c>
      <c r="JDZ4">
        <v>0</v>
      </c>
      <c r="JEA4">
        <v>0</v>
      </c>
      <c r="JEB4">
        <v>0</v>
      </c>
      <c r="JEC4">
        <v>0</v>
      </c>
      <c r="JED4">
        <v>33094.69</v>
      </c>
      <c r="JEE4">
        <v>1112000990</v>
      </c>
      <c r="JEF4" t="s">
        <v>438</v>
      </c>
      <c r="JEG4">
        <v>0</v>
      </c>
      <c r="JEH4">
        <v>0</v>
      </c>
      <c r="JEI4">
        <v>0</v>
      </c>
      <c r="JEJ4">
        <v>0</v>
      </c>
      <c r="JEK4">
        <v>0</v>
      </c>
      <c r="JEL4">
        <v>33094.69</v>
      </c>
      <c r="JEM4">
        <v>1112000990</v>
      </c>
      <c r="JEN4" t="s">
        <v>438</v>
      </c>
      <c r="JEO4">
        <v>0</v>
      </c>
      <c r="JEP4">
        <v>0</v>
      </c>
      <c r="JEQ4">
        <v>0</v>
      </c>
      <c r="JER4">
        <v>0</v>
      </c>
      <c r="JES4">
        <v>0</v>
      </c>
      <c r="JET4">
        <v>33094.69</v>
      </c>
      <c r="JEU4">
        <v>1112000990</v>
      </c>
      <c r="JEV4" t="s">
        <v>438</v>
      </c>
      <c r="JEW4">
        <v>0</v>
      </c>
      <c r="JEX4">
        <v>0</v>
      </c>
      <c r="JEY4">
        <v>0</v>
      </c>
      <c r="JEZ4">
        <v>0</v>
      </c>
      <c r="JFA4">
        <v>0</v>
      </c>
      <c r="JFB4">
        <v>33094.69</v>
      </c>
      <c r="JFC4">
        <v>1112000990</v>
      </c>
      <c r="JFD4" t="s">
        <v>438</v>
      </c>
      <c r="JFE4">
        <v>0</v>
      </c>
      <c r="JFF4">
        <v>0</v>
      </c>
      <c r="JFG4">
        <v>0</v>
      </c>
      <c r="JFH4">
        <v>0</v>
      </c>
      <c r="JFI4">
        <v>0</v>
      </c>
      <c r="JFJ4">
        <v>33094.69</v>
      </c>
      <c r="JFK4">
        <v>1112000990</v>
      </c>
      <c r="JFL4" t="s">
        <v>438</v>
      </c>
      <c r="JFM4">
        <v>0</v>
      </c>
      <c r="JFN4">
        <v>0</v>
      </c>
      <c r="JFO4">
        <v>0</v>
      </c>
      <c r="JFP4">
        <v>0</v>
      </c>
      <c r="JFQ4">
        <v>0</v>
      </c>
      <c r="JFR4">
        <v>33094.69</v>
      </c>
      <c r="JFS4">
        <v>1112000990</v>
      </c>
      <c r="JFT4" t="s">
        <v>438</v>
      </c>
      <c r="JFU4">
        <v>0</v>
      </c>
      <c r="JFV4">
        <v>0</v>
      </c>
      <c r="JFW4">
        <v>0</v>
      </c>
      <c r="JFX4">
        <v>0</v>
      </c>
      <c r="JFY4">
        <v>0</v>
      </c>
      <c r="JFZ4">
        <v>33094.69</v>
      </c>
      <c r="JGA4">
        <v>1112000990</v>
      </c>
      <c r="JGB4" t="s">
        <v>438</v>
      </c>
      <c r="JGC4">
        <v>0</v>
      </c>
      <c r="JGD4">
        <v>0</v>
      </c>
      <c r="JGE4">
        <v>0</v>
      </c>
      <c r="JGF4">
        <v>0</v>
      </c>
      <c r="JGG4">
        <v>0</v>
      </c>
      <c r="JGH4">
        <v>33094.69</v>
      </c>
      <c r="JGI4">
        <v>1112000990</v>
      </c>
      <c r="JGJ4" t="s">
        <v>438</v>
      </c>
      <c r="JGK4">
        <v>0</v>
      </c>
      <c r="JGL4">
        <v>0</v>
      </c>
      <c r="JGM4">
        <v>0</v>
      </c>
      <c r="JGN4">
        <v>0</v>
      </c>
      <c r="JGO4">
        <v>0</v>
      </c>
      <c r="JGP4">
        <v>33094.69</v>
      </c>
      <c r="JGQ4">
        <v>1112000990</v>
      </c>
      <c r="JGR4" t="s">
        <v>438</v>
      </c>
      <c r="JGS4">
        <v>0</v>
      </c>
      <c r="JGT4">
        <v>0</v>
      </c>
      <c r="JGU4">
        <v>0</v>
      </c>
      <c r="JGV4">
        <v>0</v>
      </c>
      <c r="JGW4">
        <v>0</v>
      </c>
      <c r="JGX4">
        <v>33094.69</v>
      </c>
      <c r="JGY4">
        <v>1112000990</v>
      </c>
      <c r="JGZ4" t="s">
        <v>438</v>
      </c>
      <c r="JHA4">
        <v>0</v>
      </c>
      <c r="JHB4">
        <v>0</v>
      </c>
      <c r="JHC4">
        <v>0</v>
      </c>
      <c r="JHD4">
        <v>0</v>
      </c>
      <c r="JHE4">
        <v>0</v>
      </c>
      <c r="JHF4">
        <v>33094.69</v>
      </c>
      <c r="JHG4">
        <v>1112000990</v>
      </c>
      <c r="JHH4" t="s">
        <v>438</v>
      </c>
      <c r="JHI4">
        <v>0</v>
      </c>
      <c r="JHJ4">
        <v>0</v>
      </c>
      <c r="JHK4">
        <v>0</v>
      </c>
      <c r="JHL4">
        <v>0</v>
      </c>
      <c r="JHM4">
        <v>0</v>
      </c>
      <c r="JHN4">
        <v>33094.69</v>
      </c>
      <c r="JHO4">
        <v>1112000990</v>
      </c>
      <c r="JHP4" t="s">
        <v>438</v>
      </c>
      <c r="JHQ4">
        <v>0</v>
      </c>
      <c r="JHR4">
        <v>0</v>
      </c>
      <c r="JHS4">
        <v>0</v>
      </c>
      <c r="JHT4">
        <v>0</v>
      </c>
      <c r="JHU4">
        <v>0</v>
      </c>
      <c r="JHV4">
        <v>33094.69</v>
      </c>
      <c r="JHW4">
        <v>1112000990</v>
      </c>
      <c r="JHX4" t="s">
        <v>438</v>
      </c>
      <c r="JHY4">
        <v>0</v>
      </c>
      <c r="JHZ4">
        <v>0</v>
      </c>
      <c r="JIA4">
        <v>0</v>
      </c>
      <c r="JIB4">
        <v>0</v>
      </c>
      <c r="JIC4">
        <v>0</v>
      </c>
      <c r="JID4">
        <v>33094.69</v>
      </c>
      <c r="JIE4">
        <v>1112000990</v>
      </c>
      <c r="JIF4" t="s">
        <v>438</v>
      </c>
      <c r="JIG4">
        <v>0</v>
      </c>
      <c r="JIH4">
        <v>0</v>
      </c>
      <c r="JII4">
        <v>0</v>
      </c>
      <c r="JIJ4">
        <v>0</v>
      </c>
      <c r="JIK4">
        <v>0</v>
      </c>
      <c r="JIL4">
        <v>33094.69</v>
      </c>
      <c r="JIM4">
        <v>1112000990</v>
      </c>
      <c r="JIN4" t="s">
        <v>438</v>
      </c>
      <c r="JIO4">
        <v>0</v>
      </c>
      <c r="JIP4">
        <v>0</v>
      </c>
      <c r="JIQ4">
        <v>0</v>
      </c>
      <c r="JIR4">
        <v>0</v>
      </c>
      <c r="JIS4">
        <v>0</v>
      </c>
      <c r="JIT4">
        <v>33094.69</v>
      </c>
      <c r="JIU4">
        <v>1112000990</v>
      </c>
      <c r="JIV4" t="s">
        <v>438</v>
      </c>
      <c r="JIW4">
        <v>0</v>
      </c>
      <c r="JIX4">
        <v>0</v>
      </c>
      <c r="JIY4">
        <v>0</v>
      </c>
      <c r="JIZ4">
        <v>0</v>
      </c>
      <c r="JJA4">
        <v>0</v>
      </c>
      <c r="JJB4">
        <v>33094.69</v>
      </c>
      <c r="JJC4">
        <v>1112000990</v>
      </c>
      <c r="JJD4" t="s">
        <v>438</v>
      </c>
      <c r="JJE4">
        <v>0</v>
      </c>
      <c r="JJF4">
        <v>0</v>
      </c>
      <c r="JJG4">
        <v>0</v>
      </c>
      <c r="JJH4">
        <v>0</v>
      </c>
      <c r="JJI4">
        <v>0</v>
      </c>
      <c r="JJJ4">
        <v>33094.69</v>
      </c>
      <c r="JJK4">
        <v>1112000990</v>
      </c>
      <c r="JJL4" t="s">
        <v>438</v>
      </c>
      <c r="JJM4">
        <v>0</v>
      </c>
      <c r="JJN4">
        <v>0</v>
      </c>
      <c r="JJO4">
        <v>0</v>
      </c>
      <c r="JJP4">
        <v>0</v>
      </c>
      <c r="JJQ4">
        <v>0</v>
      </c>
      <c r="JJR4">
        <v>33094.69</v>
      </c>
      <c r="JJS4">
        <v>1112000990</v>
      </c>
      <c r="JJT4" t="s">
        <v>438</v>
      </c>
      <c r="JJU4">
        <v>0</v>
      </c>
      <c r="JJV4">
        <v>0</v>
      </c>
      <c r="JJW4">
        <v>0</v>
      </c>
      <c r="JJX4">
        <v>0</v>
      </c>
      <c r="JJY4">
        <v>0</v>
      </c>
      <c r="JJZ4">
        <v>33094.69</v>
      </c>
      <c r="JKA4">
        <v>1112000990</v>
      </c>
      <c r="JKB4" t="s">
        <v>438</v>
      </c>
      <c r="JKC4">
        <v>0</v>
      </c>
      <c r="JKD4">
        <v>0</v>
      </c>
      <c r="JKE4">
        <v>0</v>
      </c>
      <c r="JKF4">
        <v>0</v>
      </c>
      <c r="JKG4">
        <v>0</v>
      </c>
      <c r="JKH4">
        <v>33094.69</v>
      </c>
      <c r="JKI4">
        <v>1112000990</v>
      </c>
      <c r="JKJ4" t="s">
        <v>438</v>
      </c>
      <c r="JKK4">
        <v>0</v>
      </c>
      <c r="JKL4">
        <v>0</v>
      </c>
      <c r="JKM4">
        <v>0</v>
      </c>
      <c r="JKN4">
        <v>0</v>
      </c>
      <c r="JKO4">
        <v>0</v>
      </c>
      <c r="JKP4">
        <v>33094.69</v>
      </c>
      <c r="JKQ4">
        <v>1112000990</v>
      </c>
      <c r="JKR4" t="s">
        <v>438</v>
      </c>
      <c r="JKS4">
        <v>0</v>
      </c>
      <c r="JKT4">
        <v>0</v>
      </c>
      <c r="JKU4">
        <v>0</v>
      </c>
      <c r="JKV4">
        <v>0</v>
      </c>
      <c r="JKW4">
        <v>0</v>
      </c>
      <c r="JKX4">
        <v>33094.69</v>
      </c>
      <c r="JKY4">
        <v>1112000990</v>
      </c>
      <c r="JKZ4" t="s">
        <v>438</v>
      </c>
      <c r="JLA4">
        <v>0</v>
      </c>
      <c r="JLB4">
        <v>0</v>
      </c>
      <c r="JLC4">
        <v>0</v>
      </c>
      <c r="JLD4">
        <v>0</v>
      </c>
      <c r="JLE4">
        <v>0</v>
      </c>
      <c r="JLF4">
        <v>33094.69</v>
      </c>
      <c r="JLG4">
        <v>1112000990</v>
      </c>
      <c r="JLH4" t="s">
        <v>438</v>
      </c>
      <c r="JLI4">
        <v>0</v>
      </c>
      <c r="JLJ4">
        <v>0</v>
      </c>
      <c r="JLK4">
        <v>0</v>
      </c>
      <c r="JLL4">
        <v>0</v>
      </c>
      <c r="JLM4">
        <v>0</v>
      </c>
      <c r="JLN4">
        <v>33094.69</v>
      </c>
      <c r="JLO4">
        <v>1112000990</v>
      </c>
      <c r="JLP4" t="s">
        <v>438</v>
      </c>
      <c r="JLQ4">
        <v>0</v>
      </c>
      <c r="JLR4">
        <v>0</v>
      </c>
      <c r="JLS4">
        <v>0</v>
      </c>
      <c r="JLT4">
        <v>0</v>
      </c>
      <c r="JLU4">
        <v>0</v>
      </c>
      <c r="JLV4">
        <v>33094.69</v>
      </c>
      <c r="JLW4">
        <v>1112000990</v>
      </c>
      <c r="JLX4" t="s">
        <v>438</v>
      </c>
      <c r="JLY4">
        <v>0</v>
      </c>
      <c r="JLZ4">
        <v>0</v>
      </c>
      <c r="JMA4">
        <v>0</v>
      </c>
      <c r="JMB4">
        <v>0</v>
      </c>
      <c r="JMC4">
        <v>0</v>
      </c>
      <c r="JMD4">
        <v>33094.69</v>
      </c>
      <c r="JME4">
        <v>1112000990</v>
      </c>
      <c r="JMF4" t="s">
        <v>438</v>
      </c>
      <c r="JMG4">
        <v>0</v>
      </c>
      <c r="JMH4">
        <v>0</v>
      </c>
      <c r="JMI4">
        <v>0</v>
      </c>
      <c r="JMJ4">
        <v>0</v>
      </c>
      <c r="JMK4">
        <v>0</v>
      </c>
      <c r="JML4">
        <v>33094.69</v>
      </c>
      <c r="JMM4">
        <v>1112000990</v>
      </c>
      <c r="JMN4" t="s">
        <v>438</v>
      </c>
      <c r="JMO4">
        <v>0</v>
      </c>
      <c r="JMP4">
        <v>0</v>
      </c>
      <c r="JMQ4">
        <v>0</v>
      </c>
      <c r="JMR4">
        <v>0</v>
      </c>
      <c r="JMS4">
        <v>0</v>
      </c>
      <c r="JMT4">
        <v>33094.69</v>
      </c>
      <c r="JMU4">
        <v>1112000990</v>
      </c>
      <c r="JMV4" t="s">
        <v>438</v>
      </c>
      <c r="JMW4">
        <v>0</v>
      </c>
      <c r="JMX4">
        <v>0</v>
      </c>
      <c r="JMY4">
        <v>0</v>
      </c>
      <c r="JMZ4">
        <v>0</v>
      </c>
      <c r="JNA4">
        <v>0</v>
      </c>
      <c r="JNB4">
        <v>33094.69</v>
      </c>
      <c r="JNC4">
        <v>1112000990</v>
      </c>
      <c r="JND4" t="s">
        <v>438</v>
      </c>
      <c r="JNE4">
        <v>0</v>
      </c>
      <c r="JNF4">
        <v>0</v>
      </c>
      <c r="JNG4">
        <v>0</v>
      </c>
      <c r="JNH4">
        <v>0</v>
      </c>
      <c r="JNI4">
        <v>0</v>
      </c>
      <c r="JNJ4">
        <v>33094.69</v>
      </c>
      <c r="JNK4">
        <v>1112000990</v>
      </c>
      <c r="JNL4" t="s">
        <v>438</v>
      </c>
      <c r="JNM4">
        <v>0</v>
      </c>
      <c r="JNN4">
        <v>0</v>
      </c>
      <c r="JNO4">
        <v>0</v>
      </c>
      <c r="JNP4">
        <v>0</v>
      </c>
      <c r="JNQ4">
        <v>0</v>
      </c>
      <c r="JNR4">
        <v>33094.69</v>
      </c>
      <c r="JNS4">
        <v>1112000990</v>
      </c>
      <c r="JNT4" t="s">
        <v>438</v>
      </c>
      <c r="JNU4">
        <v>0</v>
      </c>
      <c r="JNV4">
        <v>0</v>
      </c>
      <c r="JNW4">
        <v>0</v>
      </c>
      <c r="JNX4">
        <v>0</v>
      </c>
      <c r="JNY4">
        <v>0</v>
      </c>
      <c r="JNZ4">
        <v>33094.69</v>
      </c>
      <c r="JOA4">
        <v>1112000990</v>
      </c>
      <c r="JOB4" t="s">
        <v>438</v>
      </c>
      <c r="JOC4">
        <v>0</v>
      </c>
      <c r="JOD4">
        <v>0</v>
      </c>
      <c r="JOE4">
        <v>0</v>
      </c>
      <c r="JOF4">
        <v>0</v>
      </c>
      <c r="JOG4">
        <v>0</v>
      </c>
      <c r="JOH4">
        <v>33094.69</v>
      </c>
      <c r="JOI4">
        <v>1112000990</v>
      </c>
      <c r="JOJ4" t="s">
        <v>438</v>
      </c>
      <c r="JOK4">
        <v>0</v>
      </c>
      <c r="JOL4">
        <v>0</v>
      </c>
      <c r="JOM4">
        <v>0</v>
      </c>
      <c r="JON4">
        <v>0</v>
      </c>
      <c r="JOO4">
        <v>0</v>
      </c>
      <c r="JOP4">
        <v>33094.69</v>
      </c>
      <c r="JOQ4">
        <v>1112000990</v>
      </c>
      <c r="JOR4" t="s">
        <v>438</v>
      </c>
      <c r="JOS4">
        <v>0</v>
      </c>
      <c r="JOT4">
        <v>0</v>
      </c>
      <c r="JOU4">
        <v>0</v>
      </c>
      <c r="JOV4">
        <v>0</v>
      </c>
      <c r="JOW4">
        <v>0</v>
      </c>
      <c r="JOX4">
        <v>33094.69</v>
      </c>
      <c r="JOY4">
        <v>1112000990</v>
      </c>
      <c r="JOZ4" t="s">
        <v>438</v>
      </c>
      <c r="JPA4">
        <v>0</v>
      </c>
      <c r="JPB4">
        <v>0</v>
      </c>
      <c r="JPC4">
        <v>0</v>
      </c>
      <c r="JPD4">
        <v>0</v>
      </c>
      <c r="JPE4">
        <v>0</v>
      </c>
      <c r="JPF4">
        <v>33094.69</v>
      </c>
      <c r="JPG4">
        <v>1112000990</v>
      </c>
      <c r="JPH4" t="s">
        <v>438</v>
      </c>
      <c r="JPI4">
        <v>0</v>
      </c>
      <c r="JPJ4">
        <v>0</v>
      </c>
      <c r="JPK4">
        <v>0</v>
      </c>
      <c r="JPL4">
        <v>0</v>
      </c>
      <c r="JPM4">
        <v>0</v>
      </c>
      <c r="JPN4">
        <v>33094.69</v>
      </c>
      <c r="JPO4">
        <v>1112000990</v>
      </c>
      <c r="JPP4" t="s">
        <v>438</v>
      </c>
      <c r="JPQ4">
        <v>0</v>
      </c>
      <c r="JPR4">
        <v>0</v>
      </c>
      <c r="JPS4">
        <v>0</v>
      </c>
      <c r="JPT4">
        <v>0</v>
      </c>
      <c r="JPU4">
        <v>0</v>
      </c>
      <c r="JPV4">
        <v>33094.69</v>
      </c>
      <c r="JPW4">
        <v>1112000990</v>
      </c>
      <c r="JPX4" t="s">
        <v>438</v>
      </c>
      <c r="JPY4">
        <v>0</v>
      </c>
      <c r="JPZ4">
        <v>0</v>
      </c>
      <c r="JQA4">
        <v>0</v>
      </c>
      <c r="JQB4">
        <v>0</v>
      </c>
      <c r="JQC4">
        <v>0</v>
      </c>
      <c r="JQD4">
        <v>33094.69</v>
      </c>
      <c r="JQE4">
        <v>1112000990</v>
      </c>
      <c r="JQF4" t="s">
        <v>438</v>
      </c>
      <c r="JQG4">
        <v>0</v>
      </c>
      <c r="JQH4">
        <v>0</v>
      </c>
      <c r="JQI4">
        <v>0</v>
      </c>
      <c r="JQJ4">
        <v>0</v>
      </c>
      <c r="JQK4">
        <v>0</v>
      </c>
      <c r="JQL4">
        <v>33094.69</v>
      </c>
      <c r="JQM4">
        <v>1112000990</v>
      </c>
      <c r="JQN4" t="s">
        <v>438</v>
      </c>
      <c r="JQO4">
        <v>0</v>
      </c>
      <c r="JQP4">
        <v>0</v>
      </c>
      <c r="JQQ4">
        <v>0</v>
      </c>
      <c r="JQR4">
        <v>0</v>
      </c>
      <c r="JQS4">
        <v>0</v>
      </c>
      <c r="JQT4">
        <v>33094.69</v>
      </c>
      <c r="JQU4">
        <v>1112000990</v>
      </c>
      <c r="JQV4" t="s">
        <v>438</v>
      </c>
      <c r="JQW4">
        <v>0</v>
      </c>
      <c r="JQX4">
        <v>0</v>
      </c>
      <c r="JQY4">
        <v>0</v>
      </c>
      <c r="JQZ4">
        <v>0</v>
      </c>
      <c r="JRA4">
        <v>0</v>
      </c>
      <c r="JRB4">
        <v>33094.69</v>
      </c>
      <c r="JRC4">
        <v>1112000990</v>
      </c>
      <c r="JRD4" t="s">
        <v>438</v>
      </c>
      <c r="JRE4">
        <v>0</v>
      </c>
      <c r="JRF4">
        <v>0</v>
      </c>
      <c r="JRG4">
        <v>0</v>
      </c>
      <c r="JRH4">
        <v>0</v>
      </c>
      <c r="JRI4">
        <v>0</v>
      </c>
      <c r="JRJ4">
        <v>33094.69</v>
      </c>
      <c r="JRK4">
        <v>1112000990</v>
      </c>
      <c r="JRL4" t="s">
        <v>438</v>
      </c>
      <c r="JRM4">
        <v>0</v>
      </c>
      <c r="JRN4">
        <v>0</v>
      </c>
      <c r="JRO4">
        <v>0</v>
      </c>
      <c r="JRP4">
        <v>0</v>
      </c>
      <c r="JRQ4">
        <v>0</v>
      </c>
      <c r="JRR4">
        <v>33094.69</v>
      </c>
      <c r="JRS4">
        <v>1112000990</v>
      </c>
      <c r="JRT4" t="s">
        <v>438</v>
      </c>
      <c r="JRU4">
        <v>0</v>
      </c>
      <c r="JRV4">
        <v>0</v>
      </c>
      <c r="JRW4">
        <v>0</v>
      </c>
      <c r="JRX4">
        <v>0</v>
      </c>
      <c r="JRY4">
        <v>0</v>
      </c>
      <c r="JRZ4">
        <v>33094.69</v>
      </c>
      <c r="JSA4">
        <v>1112000990</v>
      </c>
      <c r="JSB4" t="s">
        <v>438</v>
      </c>
      <c r="JSC4">
        <v>0</v>
      </c>
      <c r="JSD4">
        <v>0</v>
      </c>
      <c r="JSE4">
        <v>0</v>
      </c>
      <c r="JSF4">
        <v>0</v>
      </c>
      <c r="JSG4">
        <v>0</v>
      </c>
      <c r="JSH4">
        <v>33094.69</v>
      </c>
      <c r="JSI4">
        <v>1112000990</v>
      </c>
      <c r="JSJ4" t="s">
        <v>438</v>
      </c>
      <c r="JSK4">
        <v>0</v>
      </c>
      <c r="JSL4">
        <v>0</v>
      </c>
      <c r="JSM4">
        <v>0</v>
      </c>
      <c r="JSN4">
        <v>0</v>
      </c>
      <c r="JSO4">
        <v>0</v>
      </c>
      <c r="JSP4">
        <v>33094.69</v>
      </c>
      <c r="JSQ4">
        <v>1112000990</v>
      </c>
      <c r="JSR4" t="s">
        <v>438</v>
      </c>
      <c r="JSS4">
        <v>0</v>
      </c>
      <c r="JST4">
        <v>0</v>
      </c>
      <c r="JSU4">
        <v>0</v>
      </c>
      <c r="JSV4">
        <v>0</v>
      </c>
      <c r="JSW4">
        <v>0</v>
      </c>
      <c r="JSX4">
        <v>33094.69</v>
      </c>
      <c r="JSY4">
        <v>1112000990</v>
      </c>
      <c r="JSZ4" t="s">
        <v>438</v>
      </c>
      <c r="JTA4">
        <v>0</v>
      </c>
      <c r="JTB4">
        <v>0</v>
      </c>
      <c r="JTC4">
        <v>0</v>
      </c>
      <c r="JTD4">
        <v>0</v>
      </c>
      <c r="JTE4">
        <v>0</v>
      </c>
      <c r="JTF4">
        <v>33094.69</v>
      </c>
      <c r="JTG4">
        <v>1112000990</v>
      </c>
      <c r="JTH4" t="s">
        <v>438</v>
      </c>
      <c r="JTI4">
        <v>0</v>
      </c>
      <c r="JTJ4">
        <v>0</v>
      </c>
      <c r="JTK4">
        <v>0</v>
      </c>
      <c r="JTL4">
        <v>0</v>
      </c>
      <c r="JTM4">
        <v>0</v>
      </c>
      <c r="JTN4">
        <v>33094.69</v>
      </c>
      <c r="JTO4">
        <v>1112000990</v>
      </c>
      <c r="JTP4" t="s">
        <v>438</v>
      </c>
      <c r="JTQ4">
        <v>0</v>
      </c>
      <c r="JTR4">
        <v>0</v>
      </c>
      <c r="JTS4">
        <v>0</v>
      </c>
      <c r="JTT4">
        <v>0</v>
      </c>
      <c r="JTU4">
        <v>0</v>
      </c>
      <c r="JTV4">
        <v>33094.69</v>
      </c>
      <c r="JTW4">
        <v>1112000990</v>
      </c>
      <c r="JTX4" t="s">
        <v>438</v>
      </c>
      <c r="JTY4">
        <v>0</v>
      </c>
      <c r="JTZ4">
        <v>0</v>
      </c>
      <c r="JUA4">
        <v>0</v>
      </c>
      <c r="JUB4">
        <v>0</v>
      </c>
      <c r="JUC4">
        <v>0</v>
      </c>
      <c r="JUD4">
        <v>33094.69</v>
      </c>
      <c r="JUE4">
        <v>1112000990</v>
      </c>
      <c r="JUF4" t="s">
        <v>438</v>
      </c>
      <c r="JUG4">
        <v>0</v>
      </c>
      <c r="JUH4">
        <v>0</v>
      </c>
      <c r="JUI4">
        <v>0</v>
      </c>
      <c r="JUJ4">
        <v>0</v>
      </c>
      <c r="JUK4">
        <v>0</v>
      </c>
      <c r="JUL4">
        <v>33094.69</v>
      </c>
      <c r="JUM4">
        <v>1112000990</v>
      </c>
      <c r="JUN4" t="s">
        <v>438</v>
      </c>
      <c r="JUO4">
        <v>0</v>
      </c>
      <c r="JUP4">
        <v>0</v>
      </c>
      <c r="JUQ4">
        <v>0</v>
      </c>
      <c r="JUR4">
        <v>0</v>
      </c>
      <c r="JUS4">
        <v>0</v>
      </c>
      <c r="JUT4">
        <v>33094.69</v>
      </c>
      <c r="JUU4">
        <v>1112000990</v>
      </c>
      <c r="JUV4" t="s">
        <v>438</v>
      </c>
      <c r="JUW4">
        <v>0</v>
      </c>
      <c r="JUX4">
        <v>0</v>
      </c>
      <c r="JUY4">
        <v>0</v>
      </c>
      <c r="JUZ4">
        <v>0</v>
      </c>
      <c r="JVA4">
        <v>0</v>
      </c>
      <c r="JVB4">
        <v>33094.69</v>
      </c>
      <c r="JVC4">
        <v>1112000990</v>
      </c>
      <c r="JVD4" t="s">
        <v>438</v>
      </c>
      <c r="JVE4">
        <v>0</v>
      </c>
      <c r="JVF4">
        <v>0</v>
      </c>
      <c r="JVG4">
        <v>0</v>
      </c>
      <c r="JVH4">
        <v>0</v>
      </c>
      <c r="JVI4">
        <v>0</v>
      </c>
      <c r="JVJ4">
        <v>33094.69</v>
      </c>
      <c r="JVK4">
        <v>1112000990</v>
      </c>
      <c r="JVL4" t="s">
        <v>438</v>
      </c>
      <c r="JVM4">
        <v>0</v>
      </c>
      <c r="JVN4">
        <v>0</v>
      </c>
      <c r="JVO4">
        <v>0</v>
      </c>
      <c r="JVP4">
        <v>0</v>
      </c>
      <c r="JVQ4">
        <v>0</v>
      </c>
      <c r="JVR4">
        <v>33094.69</v>
      </c>
      <c r="JVS4">
        <v>1112000990</v>
      </c>
      <c r="JVT4" t="s">
        <v>438</v>
      </c>
      <c r="JVU4">
        <v>0</v>
      </c>
      <c r="JVV4">
        <v>0</v>
      </c>
      <c r="JVW4">
        <v>0</v>
      </c>
      <c r="JVX4">
        <v>0</v>
      </c>
      <c r="JVY4">
        <v>0</v>
      </c>
      <c r="JVZ4">
        <v>33094.69</v>
      </c>
      <c r="JWA4">
        <v>1112000990</v>
      </c>
      <c r="JWB4" t="s">
        <v>438</v>
      </c>
      <c r="JWC4">
        <v>0</v>
      </c>
      <c r="JWD4">
        <v>0</v>
      </c>
      <c r="JWE4">
        <v>0</v>
      </c>
      <c r="JWF4">
        <v>0</v>
      </c>
      <c r="JWG4">
        <v>0</v>
      </c>
      <c r="JWH4">
        <v>33094.69</v>
      </c>
      <c r="JWI4">
        <v>1112000990</v>
      </c>
      <c r="JWJ4" t="s">
        <v>438</v>
      </c>
      <c r="JWK4">
        <v>0</v>
      </c>
      <c r="JWL4">
        <v>0</v>
      </c>
      <c r="JWM4">
        <v>0</v>
      </c>
      <c r="JWN4">
        <v>0</v>
      </c>
      <c r="JWO4">
        <v>0</v>
      </c>
      <c r="JWP4">
        <v>33094.69</v>
      </c>
      <c r="JWQ4">
        <v>1112000990</v>
      </c>
      <c r="JWR4" t="s">
        <v>438</v>
      </c>
      <c r="JWS4">
        <v>0</v>
      </c>
      <c r="JWT4">
        <v>0</v>
      </c>
      <c r="JWU4">
        <v>0</v>
      </c>
      <c r="JWV4">
        <v>0</v>
      </c>
      <c r="JWW4">
        <v>0</v>
      </c>
      <c r="JWX4">
        <v>33094.69</v>
      </c>
      <c r="JWY4">
        <v>1112000990</v>
      </c>
      <c r="JWZ4" t="s">
        <v>438</v>
      </c>
      <c r="JXA4">
        <v>0</v>
      </c>
      <c r="JXB4">
        <v>0</v>
      </c>
      <c r="JXC4">
        <v>0</v>
      </c>
      <c r="JXD4">
        <v>0</v>
      </c>
      <c r="JXE4">
        <v>0</v>
      </c>
      <c r="JXF4">
        <v>33094.69</v>
      </c>
      <c r="JXG4">
        <v>1112000990</v>
      </c>
      <c r="JXH4" t="s">
        <v>438</v>
      </c>
      <c r="JXI4">
        <v>0</v>
      </c>
      <c r="JXJ4">
        <v>0</v>
      </c>
      <c r="JXK4">
        <v>0</v>
      </c>
      <c r="JXL4">
        <v>0</v>
      </c>
      <c r="JXM4">
        <v>0</v>
      </c>
      <c r="JXN4">
        <v>33094.69</v>
      </c>
      <c r="JXO4">
        <v>1112000990</v>
      </c>
      <c r="JXP4" t="s">
        <v>438</v>
      </c>
      <c r="JXQ4">
        <v>0</v>
      </c>
      <c r="JXR4">
        <v>0</v>
      </c>
      <c r="JXS4">
        <v>0</v>
      </c>
      <c r="JXT4">
        <v>0</v>
      </c>
      <c r="JXU4">
        <v>0</v>
      </c>
      <c r="JXV4">
        <v>33094.69</v>
      </c>
      <c r="JXW4">
        <v>1112000990</v>
      </c>
      <c r="JXX4" t="s">
        <v>438</v>
      </c>
      <c r="JXY4">
        <v>0</v>
      </c>
      <c r="JXZ4">
        <v>0</v>
      </c>
      <c r="JYA4">
        <v>0</v>
      </c>
      <c r="JYB4">
        <v>0</v>
      </c>
      <c r="JYC4">
        <v>0</v>
      </c>
      <c r="JYD4">
        <v>33094.69</v>
      </c>
      <c r="JYE4">
        <v>1112000990</v>
      </c>
      <c r="JYF4" t="s">
        <v>438</v>
      </c>
      <c r="JYG4">
        <v>0</v>
      </c>
      <c r="JYH4">
        <v>0</v>
      </c>
      <c r="JYI4">
        <v>0</v>
      </c>
      <c r="JYJ4">
        <v>0</v>
      </c>
      <c r="JYK4">
        <v>0</v>
      </c>
      <c r="JYL4">
        <v>33094.69</v>
      </c>
      <c r="JYM4">
        <v>1112000990</v>
      </c>
      <c r="JYN4" t="s">
        <v>438</v>
      </c>
      <c r="JYO4">
        <v>0</v>
      </c>
      <c r="JYP4">
        <v>0</v>
      </c>
      <c r="JYQ4">
        <v>0</v>
      </c>
      <c r="JYR4">
        <v>0</v>
      </c>
      <c r="JYS4">
        <v>0</v>
      </c>
      <c r="JYT4">
        <v>33094.69</v>
      </c>
      <c r="JYU4">
        <v>1112000990</v>
      </c>
      <c r="JYV4" t="s">
        <v>438</v>
      </c>
      <c r="JYW4">
        <v>0</v>
      </c>
      <c r="JYX4">
        <v>0</v>
      </c>
      <c r="JYY4">
        <v>0</v>
      </c>
      <c r="JYZ4">
        <v>0</v>
      </c>
      <c r="JZA4">
        <v>0</v>
      </c>
      <c r="JZB4">
        <v>33094.69</v>
      </c>
      <c r="JZC4">
        <v>1112000990</v>
      </c>
      <c r="JZD4" t="s">
        <v>438</v>
      </c>
      <c r="JZE4">
        <v>0</v>
      </c>
      <c r="JZF4">
        <v>0</v>
      </c>
      <c r="JZG4">
        <v>0</v>
      </c>
      <c r="JZH4">
        <v>0</v>
      </c>
      <c r="JZI4">
        <v>0</v>
      </c>
      <c r="JZJ4">
        <v>33094.69</v>
      </c>
      <c r="JZK4">
        <v>1112000990</v>
      </c>
      <c r="JZL4" t="s">
        <v>438</v>
      </c>
      <c r="JZM4">
        <v>0</v>
      </c>
      <c r="JZN4">
        <v>0</v>
      </c>
      <c r="JZO4">
        <v>0</v>
      </c>
      <c r="JZP4">
        <v>0</v>
      </c>
      <c r="JZQ4">
        <v>0</v>
      </c>
      <c r="JZR4">
        <v>33094.69</v>
      </c>
      <c r="JZS4">
        <v>1112000990</v>
      </c>
      <c r="JZT4" t="s">
        <v>438</v>
      </c>
      <c r="JZU4">
        <v>0</v>
      </c>
      <c r="JZV4">
        <v>0</v>
      </c>
      <c r="JZW4">
        <v>0</v>
      </c>
      <c r="JZX4">
        <v>0</v>
      </c>
      <c r="JZY4">
        <v>0</v>
      </c>
      <c r="JZZ4">
        <v>33094.69</v>
      </c>
      <c r="KAA4">
        <v>1112000990</v>
      </c>
      <c r="KAB4" t="s">
        <v>438</v>
      </c>
      <c r="KAC4">
        <v>0</v>
      </c>
      <c r="KAD4">
        <v>0</v>
      </c>
      <c r="KAE4">
        <v>0</v>
      </c>
      <c r="KAF4">
        <v>0</v>
      </c>
      <c r="KAG4">
        <v>0</v>
      </c>
      <c r="KAH4">
        <v>33094.69</v>
      </c>
      <c r="KAI4">
        <v>1112000990</v>
      </c>
      <c r="KAJ4" t="s">
        <v>438</v>
      </c>
      <c r="KAK4">
        <v>0</v>
      </c>
      <c r="KAL4">
        <v>0</v>
      </c>
      <c r="KAM4">
        <v>0</v>
      </c>
      <c r="KAN4">
        <v>0</v>
      </c>
      <c r="KAO4">
        <v>0</v>
      </c>
      <c r="KAP4">
        <v>33094.69</v>
      </c>
      <c r="KAQ4">
        <v>1112000990</v>
      </c>
      <c r="KAR4" t="s">
        <v>438</v>
      </c>
      <c r="KAS4">
        <v>0</v>
      </c>
      <c r="KAT4">
        <v>0</v>
      </c>
      <c r="KAU4">
        <v>0</v>
      </c>
      <c r="KAV4">
        <v>0</v>
      </c>
      <c r="KAW4">
        <v>0</v>
      </c>
      <c r="KAX4">
        <v>33094.69</v>
      </c>
      <c r="KAY4">
        <v>1112000990</v>
      </c>
      <c r="KAZ4" t="s">
        <v>438</v>
      </c>
      <c r="KBA4">
        <v>0</v>
      </c>
      <c r="KBB4">
        <v>0</v>
      </c>
      <c r="KBC4">
        <v>0</v>
      </c>
      <c r="KBD4">
        <v>0</v>
      </c>
      <c r="KBE4">
        <v>0</v>
      </c>
      <c r="KBF4">
        <v>33094.69</v>
      </c>
      <c r="KBG4">
        <v>1112000990</v>
      </c>
      <c r="KBH4" t="s">
        <v>438</v>
      </c>
      <c r="KBI4">
        <v>0</v>
      </c>
      <c r="KBJ4">
        <v>0</v>
      </c>
      <c r="KBK4">
        <v>0</v>
      </c>
      <c r="KBL4">
        <v>0</v>
      </c>
      <c r="KBM4">
        <v>0</v>
      </c>
      <c r="KBN4">
        <v>33094.69</v>
      </c>
      <c r="KBO4">
        <v>1112000990</v>
      </c>
      <c r="KBP4" t="s">
        <v>438</v>
      </c>
      <c r="KBQ4">
        <v>0</v>
      </c>
      <c r="KBR4">
        <v>0</v>
      </c>
      <c r="KBS4">
        <v>0</v>
      </c>
      <c r="KBT4">
        <v>0</v>
      </c>
      <c r="KBU4">
        <v>0</v>
      </c>
      <c r="KBV4">
        <v>33094.69</v>
      </c>
      <c r="KBW4">
        <v>1112000990</v>
      </c>
      <c r="KBX4" t="s">
        <v>438</v>
      </c>
      <c r="KBY4">
        <v>0</v>
      </c>
      <c r="KBZ4">
        <v>0</v>
      </c>
      <c r="KCA4">
        <v>0</v>
      </c>
      <c r="KCB4">
        <v>0</v>
      </c>
      <c r="KCC4">
        <v>0</v>
      </c>
      <c r="KCD4">
        <v>33094.69</v>
      </c>
      <c r="KCE4">
        <v>1112000990</v>
      </c>
      <c r="KCF4" t="s">
        <v>438</v>
      </c>
      <c r="KCG4">
        <v>0</v>
      </c>
      <c r="KCH4">
        <v>0</v>
      </c>
      <c r="KCI4">
        <v>0</v>
      </c>
      <c r="KCJ4">
        <v>0</v>
      </c>
      <c r="KCK4">
        <v>0</v>
      </c>
      <c r="KCL4">
        <v>33094.69</v>
      </c>
      <c r="KCM4">
        <v>1112000990</v>
      </c>
      <c r="KCN4" t="s">
        <v>438</v>
      </c>
      <c r="KCO4">
        <v>0</v>
      </c>
      <c r="KCP4">
        <v>0</v>
      </c>
      <c r="KCQ4">
        <v>0</v>
      </c>
      <c r="KCR4">
        <v>0</v>
      </c>
      <c r="KCS4">
        <v>0</v>
      </c>
      <c r="KCT4">
        <v>33094.69</v>
      </c>
      <c r="KCU4">
        <v>1112000990</v>
      </c>
      <c r="KCV4" t="s">
        <v>438</v>
      </c>
      <c r="KCW4">
        <v>0</v>
      </c>
      <c r="KCX4">
        <v>0</v>
      </c>
      <c r="KCY4">
        <v>0</v>
      </c>
      <c r="KCZ4">
        <v>0</v>
      </c>
      <c r="KDA4">
        <v>0</v>
      </c>
      <c r="KDB4">
        <v>33094.69</v>
      </c>
      <c r="KDC4">
        <v>1112000990</v>
      </c>
      <c r="KDD4" t="s">
        <v>438</v>
      </c>
      <c r="KDE4">
        <v>0</v>
      </c>
      <c r="KDF4">
        <v>0</v>
      </c>
      <c r="KDG4">
        <v>0</v>
      </c>
      <c r="KDH4">
        <v>0</v>
      </c>
      <c r="KDI4">
        <v>0</v>
      </c>
      <c r="KDJ4">
        <v>33094.69</v>
      </c>
      <c r="KDK4">
        <v>1112000990</v>
      </c>
      <c r="KDL4" t="s">
        <v>438</v>
      </c>
      <c r="KDM4">
        <v>0</v>
      </c>
      <c r="KDN4">
        <v>0</v>
      </c>
      <c r="KDO4">
        <v>0</v>
      </c>
      <c r="KDP4">
        <v>0</v>
      </c>
      <c r="KDQ4">
        <v>0</v>
      </c>
      <c r="KDR4">
        <v>33094.69</v>
      </c>
      <c r="KDS4">
        <v>1112000990</v>
      </c>
      <c r="KDT4" t="s">
        <v>438</v>
      </c>
      <c r="KDU4">
        <v>0</v>
      </c>
      <c r="KDV4">
        <v>0</v>
      </c>
      <c r="KDW4">
        <v>0</v>
      </c>
      <c r="KDX4">
        <v>0</v>
      </c>
      <c r="KDY4">
        <v>0</v>
      </c>
      <c r="KDZ4">
        <v>33094.69</v>
      </c>
      <c r="KEA4">
        <v>1112000990</v>
      </c>
      <c r="KEB4" t="s">
        <v>438</v>
      </c>
      <c r="KEC4">
        <v>0</v>
      </c>
      <c r="KED4">
        <v>0</v>
      </c>
      <c r="KEE4">
        <v>0</v>
      </c>
      <c r="KEF4">
        <v>0</v>
      </c>
      <c r="KEG4">
        <v>0</v>
      </c>
      <c r="KEH4">
        <v>33094.69</v>
      </c>
      <c r="KEI4">
        <v>1112000990</v>
      </c>
      <c r="KEJ4" t="s">
        <v>438</v>
      </c>
      <c r="KEK4">
        <v>0</v>
      </c>
      <c r="KEL4">
        <v>0</v>
      </c>
      <c r="KEM4">
        <v>0</v>
      </c>
      <c r="KEN4">
        <v>0</v>
      </c>
      <c r="KEO4">
        <v>0</v>
      </c>
      <c r="KEP4">
        <v>33094.69</v>
      </c>
      <c r="KEQ4">
        <v>1112000990</v>
      </c>
      <c r="KER4" t="s">
        <v>438</v>
      </c>
      <c r="KES4">
        <v>0</v>
      </c>
      <c r="KET4">
        <v>0</v>
      </c>
      <c r="KEU4">
        <v>0</v>
      </c>
      <c r="KEV4">
        <v>0</v>
      </c>
      <c r="KEW4">
        <v>0</v>
      </c>
      <c r="KEX4">
        <v>33094.69</v>
      </c>
      <c r="KEY4">
        <v>1112000990</v>
      </c>
      <c r="KEZ4" t="s">
        <v>438</v>
      </c>
      <c r="KFA4">
        <v>0</v>
      </c>
      <c r="KFB4">
        <v>0</v>
      </c>
      <c r="KFC4">
        <v>0</v>
      </c>
      <c r="KFD4">
        <v>0</v>
      </c>
      <c r="KFE4">
        <v>0</v>
      </c>
      <c r="KFF4">
        <v>33094.69</v>
      </c>
      <c r="KFG4">
        <v>1112000990</v>
      </c>
      <c r="KFH4" t="s">
        <v>438</v>
      </c>
      <c r="KFI4">
        <v>0</v>
      </c>
      <c r="KFJ4">
        <v>0</v>
      </c>
      <c r="KFK4">
        <v>0</v>
      </c>
      <c r="KFL4">
        <v>0</v>
      </c>
      <c r="KFM4">
        <v>0</v>
      </c>
      <c r="KFN4">
        <v>33094.69</v>
      </c>
      <c r="KFO4">
        <v>1112000990</v>
      </c>
      <c r="KFP4" t="s">
        <v>438</v>
      </c>
      <c r="KFQ4">
        <v>0</v>
      </c>
      <c r="KFR4">
        <v>0</v>
      </c>
      <c r="KFS4">
        <v>0</v>
      </c>
      <c r="KFT4">
        <v>0</v>
      </c>
      <c r="KFU4">
        <v>0</v>
      </c>
      <c r="KFV4">
        <v>33094.69</v>
      </c>
      <c r="KFW4">
        <v>1112000990</v>
      </c>
      <c r="KFX4" t="s">
        <v>438</v>
      </c>
      <c r="KFY4">
        <v>0</v>
      </c>
      <c r="KFZ4">
        <v>0</v>
      </c>
      <c r="KGA4">
        <v>0</v>
      </c>
      <c r="KGB4">
        <v>0</v>
      </c>
      <c r="KGC4">
        <v>0</v>
      </c>
      <c r="KGD4">
        <v>33094.69</v>
      </c>
      <c r="KGE4">
        <v>1112000990</v>
      </c>
      <c r="KGF4" t="s">
        <v>438</v>
      </c>
      <c r="KGG4">
        <v>0</v>
      </c>
      <c r="KGH4">
        <v>0</v>
      </c>
      <c r="KGI4">
        <v>0</v>
      </c>
      <c r="KGJ4">
        <v>0</v>
      </c>
      <c r="KGK4">
        <v>0</v>
      </c>
      <c r="KGL4">
        <v>33094.69</v>
      </c>
      <c r="KGM4">
        <v>1112000990</v>
      </c>
      <c r="KGN4" t="s">
        <v>438</v>
      </c>
      <c r="KGO4">
        <v>0</v>
      </c>
      <c r="KGP4">
        <v>0</v>
      </c>
      <c r="KGQ4">
        <v>0</v>
      </c>
      <c r="KGR4">
        <v>0</v>
      </c>
      <c r="KGS4">
        <v>0</v>
      </c>
      <c r="KGT4">
        <v>33094.69</v>
      </c>
      <c r="KGU4">
        <v>1112000990</v>
      </c>
      <c r="KGV4" t="s">
        <v>438</v>
      </c>
      <c r="KGW4">
        <v>0</v>
      </c>
      <c r="KGX4">
        <v>0</v>
      </c>
      <c r="KGY4">
        <v>0</v>
      </c>
      <c r="KGZ4">
        <v>0</v>
      </c>
      <c r="KHA4">
        <v>0</v>
      </c>
      <c r="KHB4">
        <v>33094.69</v>
      </c>
      <c r="KHC4">
        <v>1112000990</v>
      </c>
      <c r="KHD4" t="s">
        <v>438</v>
      </c>
      <c r="KHE4">
        <v>0</v>
      </c>
      <c r="KHF4">
        <v>0</v>
      </c>
      <c r="KHG4">
        <v>0</v>
      </c>
      <c r="KHH4">
        <v>0</v>
      </c>
      <c r="KHI4">
        <v>0</v>
      </c>
      <c r="KHJ4">
        <v>33094.69</v>
      </c>
      <c r="KHK4">
        <v>1112000990</v>
      </c>
      <c r="KHL4" t="s">
        <v>438</v>
      </c>
      <c r="KHM4">
        <v>0</v>
      </c>
      <c r="KHN4">
        <v>0</v>
      </c>
      <c r="KHO4">
        <v>0</v>
      </c>
      <c r="KHP4">
        <v>0</v>
      </c>
      <c r="KHQ4">
        <v>0</v>
      </c>
      <c r="KHR4">
        <v>33094.69</v>
      </c>
      <c r="KHS4">
        <v>1112000990</v>
      </c>
      <c r="KHT4" t="s">
        <v>438</v>
      </c>
      <c r="KHU4">
        <v>0</v>
      </c>
      <c r="KHV4">
        <v>0</v>
      </c>
      <c r="KHW4">
        <v>0</v>
      </c>
      <c r="KHX4">
        <v>0</v>
      </c>
      <c r="KHY4">
        <v>0</v>
      </c>
      <c r="KHZ4">
        <v>33094.69</v>
      </c>
      <c r="KIA4">
        <v>1112000990</v>
      </c>
      <c r="KIB4" t="s">
        <v>438</v>
      </c>
      <c r="KIC4">
        <v>0</v>
      </c>
      <c r="KID4">
        <v>0</v>
      </c>
      <c r="KIE4">
        <v>0</v>
      </c>
      <c r="KIF4">
        <v>0</v>
      </c>
      <c r="KIG4">
        <v>0</v>
      </c>
      <c r="KIH4">
        <v>33094.69</v>
      </c>
      <c r="KII4">
        <v>1112000990</v>
      </c>
      <c r="KIJ4" t="s">
        <v>438</v>
      </c>
      <c r="KIK4">
        <v>0</v>
      </c>
      <c r="KIL4">
        <v>0</v>
      </c>
      <c r="KIM4">
        <v>0</v>
      </c>
      <c r="KIN4">
        <v>0</v>
      </c>
      <c r="KIO4">
        <v>0</v>
      </c>
      <c r="KIP4">
        <v>33094.69</v>
      </c>
      <c r="KIQ4">
        <v>1112000990</v>
      </c>
      <c r="KIR4" t="s">
        <v>438</v>
      </c>
      <c r="KIS4">
        <v>0</v>
      </c>
      <c r="KIT4">
        <v>0</v>
      </c>
      <c r="KIU4">
        <v>0</v>
      </c>
      <c r="KIV4">
        <v>0</v>
      </c>
      <c r="KIW4">
        <v>0</v>
      </c>
      <c r="KIX4">
        <v>33094.69</v>
      </c>
      <c r="KIY4">
        <v>1112000990</v>
      </c>
      <c r="KIZ4" t="s">
        <v>438</v>
      </c>
      <c r="KJA4">
        <v>0</v>
      </c>
      <c r="KJB4">
        <v>0</v>
      </c>
      <c r="KJC4">
        <v>0</v>
      </c>
      <c r="KJD4">
        <v>0</v>
      </c>
      <c r="KJE4">
        <v>0</v>
      </c>
      <c r="KJF4">
        <v>33094.69</v>
      </c>
      <c r="KJG4">
        <v>1112000990</v>
      </c>
      <c r="KJH4" t="s">
        <v>438</v>
      </c>
      <c r="KJI4">
        <v>0</v>
      </c>
      <c r="KJJ4">
        <v>0</v>
      </c>
      <c r="KJK4">
        <v>0</v>
      </c>
      <c r="KJL4">
        <v>0</v>
      </c>
      <c r="KJM4">
        <v>0</v>
      </c>
      <c r="KJN4">
        <v>33094.69</v>
      </c>
      <c r="KJO4">
        <v>1112000990</v>
      </c>
      <c r="KJP4" t="s">
        <v>438</v>
      </c>
      <c r="KJQ4">
        <v>0</v>
      </c>
      <c r="KJR4">
        <v>0</v>
      </c>
      <c r="KJS4">
        <v>0</v>
      </c>
      <c r="KJT4">
        <v>0</v>
      </c>
      <c r="KJU4">
        <v>0</v>
      </c>
      <c r="KJV4">
        <v>33094.69</v>
      </c>
      <c r="KJW4">
        <v>1112000990</v>
      </c>
      <c r="KJX4" t="s">
        <v>438</v>
      </c>
      <c r="KJY4">
        <v>0</v>
      </c>
      <c r="KJZ4">
        <v>0</v>
      </c>
      <c r="KKA4">
        <v>0</v>
      </c>
      <c r="KKB4">
        <v>0</v>
      </c>
      <c r="KKC4">
        <v>0</v>
      </c>
      <c r="KKD4">
        <v>33094.69</v>
      </c>
      <c r="KKE4">
        <v>1112000990</v>
      </c>
      <c r="KKF4" t="s">
        <v>438</v>
      </c>
      <c r="KKG4">
        <v>0</v>
      </c>
      <c r="KKH4">
        <v>0</v>
      </c>
      <c r="KKI4">
        <v>0</v>
      </c>
      <c r="KKJ4">
        <v>0</v>
      </c>
      <c r="KKK4">
        <v>0</v>
      </c>
      <c r="KKL4">
        <v>33094.69</v>
      </c>
      <c r="KKM4">
        <v>1112000990</v>
      </c>
      <c r="KKN4" t="s">
        <v>438</v>
      </c>
      <c r="KKO4">
        <v>0</v>
      </c>
      <c r="KKP4">
        <v>0</v>
      </c>
      <c r="KKQ4">
        <v>0</v>
      </c>
      <c r="KKR4">
        <v>0</v>
      </c>
      <c r="KKS4">
        <v>0</v>
      </c>
      <c r="KKT4">
        <v>33094.69</v>
      </c>
      <c r="KKU4">
        <v>1112000990</v>
      </c>
      <c r="KKV4" t="s">
        <v>438</v>
      </c>
      <c r="KKW4">
        <v>0</v>
      </c>
      <c r="KKX4">
        <v>0</v>
      </c>
      <c r="KKY4">
        <v>0</v>
      </c>
      <c r="KKZ4">
        <v>0</v>
      </c>
      <c r="KLA4">
        <v>0</v>
      </c>
      <c r="KLB4">
        <v>33094.69</v>
      </c>
      <c r="KLC4">
        <v>1112000990</v>
      </c>
      <c r="KLD4" t="s">
        <v>438</v>
      </c>
      <c r="KLE4">
        <v>0</v>
      </c>
      <c r="KLF4">
        <v>0</v>
      </c>
      <c r="KLG4">
        <v>0</v>
      </c>
      <c r="KLH4">
        <v>0</v>
      </c>
      <c r="KLI4">
        <v>0</v>
      </c>
      <c r="KLJ4">
        <v>33094.69</v>
      </c>
      <c r="KLK4">
        <v>1112000990</v>
      </c>
      <c r="KLL4" t="s">
        <v>438</v>
      </c>
      <c r="KLM4">
        <v>0</v>
      </c>
      <c r="KLN4">
        <v>0</v>
      </c>
      <c r="KLO4">
        <v>0</v>
      </c>
      <c r="KLP4">
        <v>0</v>
      </c>
      <c r="KLQ4">
        <v>0</v>
      </c>
      <c r="KLR4">
        <v>33094.69</v>
      </c>
      <c r="KLS4">
        <v>1112000990</v>
      </c>
      <c r="KLT4" t="s">
        <v>438</v>
      </c>
      <c r="KLU4">
        <v>0</v>
      </c>
      <c r="KLV4">
        <v>0</v>
      </c>
      <c r="KLW4">
        <v>0</v>
      </c>
      <c r="KLX4">
        <v>0</v>
      </c>
      <c r="KLY4">
        <v>0</v>
      </c>
      <c r="KLZ4">
        <v>33094.69</v>
      </c>
      <c r="KMA4">
        <v>1112000990</v>
      </c>
      <c r="KMB4" t="s">
        <v>438</v>
      </c>
      <c r="KMC4">
        <v>0</v>
      </c>
      <c r="KMD4">
        <v>0</v>
      </c>
      <c r="KME4">
        <v>0</v>
      </c>
      <c r="KMF4">
        <v>0</v>
      </c>
      <c r="KMG4">
        <v>0</v>
      </c>
      <c r="KMH4">
        <v>33094.69</v>
      </c>
      <c r="KMI4">
        <v>1112000990</v>
      </c>
      <c r="KMJ4" t="s">
        <v>438</v>
      </c>
      <c r="KMK4">
        <v>0</v>
      </c>
      <c r="KML4">
        <v>0</v>
      </c>
      <c r="KMM4">
        <v>0</v>
      </c>
      <c r="KMN4">
        <v>0</v>
      </c>
      <c r="KMO4">
        <v>0</v>
      </c>
      <c r="KMP4">
        <v>33094.69</v>
      </c>
      <c r="KMQ4">
        <v>1112000990</v>
      </c>
      <c r="KMR4" t="s">
        <v>438</v>
      </c>
      <c r="KMS4">
        <v>0</v>
      </c>
      <c r="KMT4">
        <v>0</v>
      </c>
      <c r="KMU4">
        <v>0</v>
      </c>
      <c r="KMV4">
        <v>0</v>
      </c>
      <c r="KMW4">
        <v>0</v>
      </c>
      <c r="KMX4">
        <v>33094.69</v>
      </c>
      <c r="KMY4">
        <v>1112000990</v>
      </c>
      <c r="KMZ4" t="s">
        <v>438</v>
      </c>
      <c r="KNA4">
        <v>0</v>
      </c>
      <c r="KNB4">
        <v>0</v>
      </c>
      <c r="KNC4">
        <v>0</v>
      </c>
      <c r="KND4">
        <v>0</v>
      </c>
      <c r="KNE4">
        <v>0</v>
      </c>
      <c r="KNF4">
        <v>33094.69</v>
      </c>
      <c r="KNG4">
        <v>1112000990</v>
      </c>
      <c r="KNH4" t="s">
        <v>438</v>
      </c>
      <c r="KNI4">
        <v>0</v>
      </c>
      <c r="KNJ4">
        <v>0</v>
      </c>
      <c r="KNK4">
        <v>0</v>
      </c>
      <c r="KNL4">
        <v>0</v>
      </c>
      <c r="KNM4">
        <v>0</v>
      </c>
      <c r="KNN4">
        <v>33094.69</v>
      </c>
      <c r="KNO4">
        <v>1112000990</v>
      </c>
      <c r="KNP4" t="s">
        <v>438</v>
      </c>
      <c r="KNQ4">
        <v>0</v>
      </c>
      <c r="KNR4">
        <v>0</v>
      </c>
      <c r="KNS4">
        <v>0</v>
      </c>
      <c r="KNT4">
        <v>0</v>
      </c>
      <c r="KNU4">
        <v>0</v>
      </c>
      <c r="KNV4">
        <v>33094.69</v>
      </c>
      <c r="KNW4">
        <v>1112000990</v>
      </c>
      <c r="KNX4" t="s">
        <v>438</v>
      </c>
      <c r="KNY4">
        <v>0</v>
      </c>
      <c r="KNZ4">
        <v>0</v>
      </c>
      <c r="KOA4">
        <v>0</v>
      </c>
      <c r="KOB4">
        <v>0</v>
      </c>
      <c r="KOC4">
        <v>0</v>
      </c>
      <c r="KOD4">
        <v>33094.69</v>
      </c>
      <c r="KOE4">
        <v>1112000990</v>
      </c>
      <c r="KOF4" t="s">
        <v>438</v>
      </c>
      <c r="KOG4">
        <v>0</v>
      </c>
      <c r="KOH4">
        <v>0</v>
      </c>
      <c r="KOI4">
        <v>0</v>
      </c>
      <c r="KOJ4">
        <v>0</v>
      </c>
      <c r="KOK4">
        <v>0</v>
      </c>
      <c r="KOL4">
        <v>33094.69</v>
      </c>
      <c r="KOM4">
        <v>1112000990</v>
      </c>
      <c r="KON4" t="s">
        <v>438</v>
      </c>
      <c r="KOO4">
        <v>0</v>
      </c>
      <c r="KOP4">
        <v>0</v>
      </c>
      <c r="KOQ4">
        <v>0</v>
      </c>
      <c r="KOR4">
        <v>0</v>
      </c>
      <c r="KOS4">
        <v>0</v>
      </c>
      <c r="KOT4">
        <v>33094.69</v>
      </c>
      <c r="KOU4">
        <v>1112000990</v>
      </c>
      <c r="KOV4" t="s">
        <v>438</v>
      </c>
      <c r="KOW4">
        <v>0</v>
      </c>
      <c r="KOX4">
        <v>0</v>
      </c>
      <c r="KOY4">
        <v>0</v>
      </c>
      <c r="KOZ4">
        <v>0</v>
      </c>
      <c r="KPA4">
        <v>0</v>
      </c>
      <c r="KPB4">
        <v>33094.69</v>
      </c>
      <c r="KPC4">
        <v>1112000990</v>
      </c>
      <c r="KPD4" t="s">
        <v>438</v>
      </c>
      <c r="KPE4">
        <v>0</v>
      </c>
      <c r="KPF4">
        <v>0</v>
      </c>
      <c r="KPG4">
        <v>0</v>
      </c>
      <c r="KPH4">
        <v>0</v>
      </c>
      <c r="KPI4">
        <v>0</v>
      </c>
      <c r="KPJ4">
        <v>33094.69</v>
      </c>
      <c r="KPK4">
        <v>1112000990</v>
      </c>
      <c r="KPL4" t="s">
        <v>438</v>
      </c>
      <c r="KPM4">
        <v>0</v>
      </c>
      <c r="KPN4">
        <v>0</v>
      </c>
      <c r="KPO4">
        <v>0</v>
      </c>
      <c r="KPP4">
        <v>0</v>
      </c>
      <c r="KPQ4">
        <v>0</v>
      </c>
      <c r="KPR4">
        <v>33094.69</v>
      </c>
      <c r="KPS4">
        <v>1112000990</v>
      </c>
      <c r="KPT4" t="s">
        <v>438</v>
      </c>
      <c r="KPU4">
        <v>0</v>
      </c>
      <c r="KPV4">
        <v>0</v>
      </c>
      <c r="KPW4">
        <v>0</v>
      </c>
      <c r="KPX4">
        <v>0</v>
      </c>
      <c r="KPY4">
        <v>0</v>
      </c>
      <c r="KPZ4">
        <v>33094.69</v>
      </c>
      <c r="KQA4">
        <v>1112000990</v>
      </c>
      <c r="KQB4" t="s">
        <v>438</v>
      </c>
      <c r="KQC4">
        <v>0</v>
      </c>
      <c r="KQD4">
        <v>0</v>
      </c>
      <c r="KQE4">
        <v>0</v>
      </c>
      <c r="KQF4">
        <v>0</v>
      </c>
      <c r="KQG4">
        <v>0</v>
      </c>
      <c r="KQH4">
        <v>33094.69</v>
      </c>
      <c r="KQI4">
        <v>1112000990</v>
      </c>
      <c r="KQJ4" t="s">
        <v>438</v>
      </c>
      <c r="KQK4">
        <v>0</v>
      </c>
      <c r="KQL4">
        <v>0</v>
      </c>
      <c r="KQM4">
        <v>0</v>
      </c>
      <c r="KQN4">
        <v>0</v>
      </c>
      <c r="KQO4">
        <v>0</v>
      </c>
      <c r="KQP4">
        <v>33094.69</v>
      </c>
      <c r="KQQ4">
        <v>1112000990</v>
      </c>
      <c r="KQR4" t="s">
        <v>438</v>
      </c>
      <c r="KQS4">
        <v>0</v>
      </c>
      <c r="KQT4">
        <v>0</v>
      </c>
      <c r="KQU4">
        <v>0</v>
      </c>
      <c r="KQV4">
        <v>0</v>
      </c>
      <c r="KQW4">
        <v>0</v>
      </c>
      <c r="KQX4">
        <v>33094.69</v>
      </c>
      <c r="KQY4">
        <v>1112000990</v>
      </c>
      <c r="KQZ4" t="s">
        <v>438</v>
      </c>
      <c r="KRA4">
        <v>0</v>
      </c>
      <c r="KRB4">
        <v>0</v>
      </c>
      <c r="KRC4">
        <v>0</v>
      </c>
      <c r="KRD4">
        <v>0</v>
      </c>
      <c r="KRE4">
        <v>0</v>
      </c>
      <c r="KRF4">
        <v>33094.69</v>
      </c>
      <c r="KRG4">
        <v>1112000990</v>
      </c>
      <c r="KRH4" t="s">
        <v>438</v>
      </c>
      <c r="KRI4">
        <v>0</v>
      </c>
      <c r="KRJ4">
        <v>0</v>
      </c>
      <c r="KRK4">
        <v>0</v>
      </c>
      <c r="KRL4">
        <v>0</v>
      </c>
      <c r="KRM4">
        <v>0</v>
      </c>
      <c r="KRN4">
        <v>33094.69</v>
      </c>
      <c r="KRO4">
        <v>1112000990</v>
      </c>
      <c r="KRP4" t="s">
        <v>438</v>
      </c>
      <c r="KRQ4">
        <v>0</v>
      </c>
      <c r="KRR4">
        <v>0</v>
      </c>
      <c r="KRS4">
        <v>0</v>
      </c>
      <c r="KRT4">
        <v>0</v>
      </c>
      <c r="KRU4">
        <v>0</v>
      </c>
      <c r="KRV4">
        <v>33094.69</v>
      </c>
      <c r="KRW4">
        <v>1112000990</v>
      </c>
      <c r="KRX4" t="s">
        <v>438</v>
      </c>
      <c r="KRY4">
        <v>0</v>
      </c>
      <c r="KRZ4">
        <v>0</v>
      </c>
      <c r="KSA4">
        <v>0</v>
      </c>
      <c r="KSB4">
        <v>0</v>
      </c>
      <c r="KSC4">
        <v>0</v>
      </c>
      <c r="KSD4">
        <v>33094.69</v>
      </c>
      <c r="KSE4">
        <v>1112000990</v>
      </c>
      <c r="KSF4" t="s">
        <v>438</v>
      </c>
      <c r="KSG4">
        <v>0</v>
      </c>
      <c r="KSH4">
        <v>0</v>
      </c>
      <c r="KSI4">
        <v>0</v>
      </c>
      <c r="KSJ4">
        <v>0</v>
      </c>
      <c r="KSK4">
        <v>0</v>
      </c>
      <c r="KSL4">
        <v>33094.69</v>
      </c>
      <c r="KSM4">
        <v>1112000990</v>
      </c>
      <c r="KSN4" t="s">
        <v>438</v>
      </c>
      <c r="KSO4">
        <v>0</v>
      </c>
      <c r="KSP4">
        <v>0</v>
      </c>
      <c r="KSQ4">
        <v>0</v>
      </c>
      <c r="KSR4">
        <v>0</v>
      </c>
      <c r="KSS4">
        <v>0</v>
      </c>
      <c r="KST4">
        <v>33094.69</v>
      </c>
      <c r="KSU4">
        <v>1112000990</v>
      </c>
      <c r="KSV4" t="s">
        <v>438</v>
      </c>
      <c r="KSW4">
        <v>0</v>
      </c>
      <c r="KSX4">
        <v>0</v>
      </c>
      <c r="KSY4">
        <v>0</v>
      </c>
      <c r="KSZ4">
        <v>0</v>
      </c>
      <c r="KTA4">
        <v>0</v>
      </c>
      <c r="KTB4">
        <v>33094.69</v>
      </c>
      <c r="KTC4">
        <v>1112000990</v>
      </c>
      <c r="KTD4" t="s">
        <v>438</v>
      </c>
      <c r="KTE4">
        <v>0</v>
      </c>
      <c r="KTF4">
        <v>0</v>
      </c>
      <c r="KTG4">
        <v>0</v>
      </c>
      <c r="KTH4">
        <v>0</v>
      </c>
      <c r="KTI4">
        <v>0</v>
      </c>
      <c r="KTJ4">
        <v>33094.69</v>
      </c>
      <c r="KTK4">
        <v>1112000990</v>
      </c>
      <c r="KTL4" t="s">
        <v>438</v>
      </c>
      <c r="KTM4">
        <v>0</v>
      </c>
      <c r="KTN4">
        <v>0</v>
      </c>
      <c r="KTO4">
        <v>0</v>
      </c>
      <c r="KTP4">
        <v>0</v>
      </c>
      <c r="KTQ4">
        <v>0</v>
      </c>
      <c r="KTR4">
        <v>33094.69</v>
      </c>
      <c r="KTS4">
        <v>1112000990</v>
      </c>
      <c r="KTT4" t="s">
        <v>438</v>
      </c>
      <c r="KTU4">
        <v>0</v>
      </c>
      <c r="KTV4">
        <v>0</v>
      </c>
      <c r="KTW4">
        <v>0</v>
      </c>
      <c r="KTX4">
        <v>0</v>
      </c>
      <c r="KTY4">
        <v>0</v>
      </c>
      <c r="KTZ4">
        <v>33094.69</v>
      </c>
      <c r="KUA4">
        <v>1112000990</v>
      </c>
      <c r="KUB4" t="s">
        <v>438</v>
      </c>
      <c r="KUC4">
        <v>0</v>
      </c>
      <c r="KUD4">
        <v>0</v>
      </c>
      <c r="KUE4">
        <v>0</v>
      </c>
      <c r="KUF4">
        <v>0</v>
      </c>
      <c r="KUG4">
        <v>0</v>
      </c>
      <c r="KUH4">
        <v>33094.69</v>
      </c>
      <c r="KUI4">
        <v>1112000990</v>
      </c>
      <c r="KUJ4" t="s">
        <v>438</v>
      </c>
      <c r="KUK4">
        <v>0</v>
      </c>
      <c r="KUL4">
        <v>0</v>
      </c>
      <c r="KUM4">
        <v>0</v>
      </c>
      <c r="KUN4">
        <v>0</v>
      </c>
      <c r="KUO4">
        <v>0</v>
      </c>
      <c r="KUP4">
        <v>33094.69</v>
      </c>
      <c r="KUQ4">
        <v>1112000990</v>
      </c>
      <c r="KUR4" t="s">
        <v>438</v>
      </c>
      <c r="KUS4">
        <v>0</v>
      </c>
      <c r="KUT4">
        <v>0</v>
      </c>
      <c r="KUU4">
        <v>0</v>
      </c>
      <c r="KUV4">
        <v>0</v>
      </c>
      <c r="KUW4">
        <v>0</v>
      </c>
      <c r="KUX4">
        <v>33094.69</v>
      </c>
      <c r="KUY4">
        <v>1112000990</v>
      </c>
      <c r="KUZ4" t="s">
        <v>438</v>
      </c>
      <c r="KVA4">
        <v>0</v>
      </c>
      <c r="KVB4">
        <v>0</v>
      </c>
      <c r="KVC4">
        <v>0</v>
      </c>
      <c r="KVD4">
        <v>0</v>
      </c>
      <c r="KVE4">
        <v>0</v>
      </c>
      <c r="KVF4">
        <v>33094.69</v>
      </c>
      <c r="KVG4">
        <v>1112000990</v>
      </c>
      <c r="KVH4" t="s">
        <v>438</v>
      </c>
      <c r="KVI4">
        <v>0</v>
      </c>
      <c r="KVJ4">
        <v>0</v>
      </c>
      <c r="KVK4">
        <v>0</v>
      </c>
      <c r="KVL4">
        <v>0</v>
      </c>
      <c r="KVM4">
        <v>0</v>
      </c>
      <c r="KVN4">
        <v>33094.69</v>
      </c>
      <c r="KVO4">
        <v>1112000990</v>
      </c>
      <c r="KVP4" t="s">
        <v>438</v>
      </c>
      <c r="KVQ4">
        <v>0</v>
      </c>
      <c r="KVR4">
        <v>0</v>
      </c>
      <c r="KVS4">
        <v>0</v>
      </c>
      <c r="KVT4">
        <v>0</v>
      </c>
      <c r="KVU4">
        <v>0</v>
      </c>
      <c r="KVV4">
        <v>33094.69</v>
      </c>
      <c r="KVW4">
        <v>1112000990</v>
      </c>
      <c r="KVX4" t="s">
        <v>438</v>
      </c>
      <c r="KVY4">
        <v>0</v>
      </c>
      <c r="KVZ4">
        <v>0</v>
      </c>
      <c r="KWA4">
        <v>0</v>
      </c>
      <c r="KWB4">
        <v>0</v>
      </c>
      <c r="KWC4">
        <v>0</v>
      </c>
      <c r="KWD4">
        <v>33094.69</v>
      </c>
      <c r="KWE4">
        <v>1112000990</v>
      </c>
      <c r="KWF4" t="s">
        <v>438</v>
      </c>
      <c r="KWG4">
        <v>0</v>
      </c>
      <c r="KWH4">
        <v>0</v>
      </c>
      <c r="KWI4">
        <v>0</v>
      </c>
      <c r="KWJ4">
        <v>0</v>
      </c>
      <c r="KWK4">
        <v>0</v>
      </c>
      <c r="KWL4">
        <v>33094.69</v>
      </c>
      <c r="KWM4">
        <v>1112000990</v>
      </c>
      <c r="KWN4" t="s">
        <v>438</v>
      </c>
      <c r="KWO4">
        <v>0</v>
      </c>
      <c r="KWP4">
        <v>0</v>
      </c>
      <c r="KWQ4">
        <v>0</v>
      </c>
      <c r="KWR4">
        <v>0</v>
      </c>
      <c r="KWS4">
        <v>0</v>
      </c>
      <c r="KWT4">
        <v>33094.69</v>
      </c>
      <c r="KWU4">
        <v>1112000990</v>
      </c>
      <c r="KWV4" t="s">
        <v>438</v>
      </c>
      <c r="KWW4">
        <v>0</v>
      </c>
      <c r="KWX4">
        <v>0</v>
      </c>
      <c r="KWY4">
        <v>0</v>
      </c>
      <c r="KWZ4">
        <v>0</v>
      </c>
      <c r="KXA4">
        <v>0</v>
      </c>
      <c r="KXB4">
        <v>33094.69</v>
      </c>
      <c r="KXC4">
        <v>1112000990</v>
      </c>
      <c r="KXD4" t="s">
        <v>438</v>
      </c>
      <c r="KXE4">
        <v>0</v>
      </c>
      <c r="KXF4">
        <v>0</v>
      </c>
      <c r="KXG4">
        <v>0</v>
      </c>
      <c r="KXH4">
        <v>0</v>
      </c>
      <c r="KXI4">
        <v>0</v>
      </c>
      <c r="KXJ4">
        <v>33094.69</v>
      </c>
      <c r="KXK4">
        <v>1112000990</v>
      </c>
      <c r="KXL4" t="s">
        <v>438</v>
      </c>
      <c r="KXM4">
        <v>0</v>
      </c>
      <c r="KXN4">
        <v>0</v>
      </c>
      <c r="KXO4">
        <v>0</v>
      </c>
      <c r="KXP4">
        <v>0</v>
      </c>
      <c r="KXQ4">
        <v>0</v>
      </c>
      <c r="KXR4">
        <v>33094.69</v>
      </c>
      <c r="KXS4">
        <v>1112000990</v>
      </c>
      <c r="KXT4" t="s">
        <v>438</v>
      </c>
      <c r="KXU4">
        <v>0</v>
      </c>
      <c r="KXV4">
        <v>0</v>
      </c>
      <c r="KXW4">
        <v>0</v>
      </c>
      <c r="KXX4">
        <v>0</v>
      </c>
      <c r="KXY4">
        <v>0</v>
      </c>
      <c r="KXZ4">
        <v>33094.69</v>
      </c>
      <c r="KYA4">
        <v>1112000990</v>
      </c>
      <c r="KYB4" t="s">
        <v>438</v>
      </c>
      <c r="KYC4">
        <v>0</v>
      </c>
      <c r="KYD4">
        <v>0</v>
      </c>
      <c r="KYE4">
        <v>0</v>
      </c>
      <c r="KYF4">
        <v>0</v>
      </c>
      <c r="KYG4">
        <v>0</v>
      </c>
      <c r="KYH4">
        <v>33094.69</v>
      </c>
      <c r="KYI4">
        <v>1112000990</v>
      </c>
      <c r="KYJ4" t="s">
        <v>438</v>
      </c>
      <c r="KYK4">
        <v>0</v>
      </c>
      <c r="KYL4">
        <v>0</v>
      </c>
      <c r="KYM4">
        <v>0</v>
      </c>
      <c r="KYN4">
        <v>0</v>
      </c>
      <c r="KYO4">
        <v>0</v>
      </c>
      <c r="KYP4">
        <v>33094.69</v>
      </c>
      <c r="KYQ4">
        <v>1112000990</v>
      </c>
      <c r="KYR4" t="s">
        <v>438</v>
      </c>
      <c r="KYS4">
        <v>0</v>
      </c>
      <c r="KYT4">
        <v>0</v>
      </c>
      <c r="KYU4">
        <v>0</v>
      </c>
      <c r="KYV4">
        <v>0</v>
      </c>
      <c r="KYW4">
        <v>0</v>
      </c>
      <c r="KYX4">
        <v>33094.69</v>
      </c>
      <c r="KYY4">
        <v>1112000990</v>
      </c>
      <c r="KYZ4" t="s">
        <v>438</v>
      </c>
      <c r="KZA4">
        <v>0</v>
      </c>
      <c r="KZB4">
        <v>0</v>
      </c>
      <c r="KZC4">
        <v>0</v>
      </c>
      <c r="KZD4">
        <v>0</v>
      </c>
      <c r="KZE4">
        <v>0</v>
      </c>
      <c r="KZF4">
        <v>33094.69</v>
      </c>
      <c r="KZG4">
        <v>1112000990</v>
      </c>
      <c r="KZH4" t="s">
        <v>438</v>
      </c>
      <c r="KZI4">
        <v>0</v>
      </c>
      <c r="KZJ4">
        <v>0</v>
      </c>
      <c r="KZK4">
        <v>0</v>
      </c>
      <c r="KZL4">
        <v>0</v>
      </c>
      <c r="KZM4">
        <v>0</v>
      </c>
      <c r="KZN4">
        <v>33094.69</v>
      </c>
      <c r="KZO4">
        <v>1112000990</v>
      </c>
      <c r="KZP4" t="s">
        <v>438</v>
      </c>
      <c r="KZQ4">
        <v>0</v>
      </c>
      <c r="KZR4">
        <v>0</v>
      </c>
      <c r="KZS4">
        <v>0</v>
      </c>
      <c r="KZT4">
        <v>0</v>
      </c>
      <c r="KZU4">
        <v>0</v>
      </c>
      <c r="KZV4">
        <v>33094.69</v>
      </c>
      <c r="KZW4">
        <v>1112000990</v>
      </c>
      <c r="KZX4" t="s">
        <v>438</v>
      </c>
      <c r="KZY4">
        <v>0</v>
      </c>
      <c r="KZZ4">
        <v>0</v>
      </c>
      <c r="LAA4">
        <v>0</v>
      </c>
      <c r="LAB4">
        <v>0</v>
      </c>
      <c r="LAC4">
        <v>0</v>
      </c>
      <c r="LAD4">
        <v>33094.69</v>
      </c>
      <c r="LAE4">
        <v>1112000990</v>
      </c>
      <c r="LAF4" t="s">
        <v>438</v>
      </c>
      <c r="LAG4">
        <v>0</v>
      </c>
      <c r="LAH4">
        <v>0</v>
      </c>
      <c r="LAI4">
        <v>0</v>
      </c>
      <c r="LAJ4">
        <v>0</v>
      </c>
      <c r="LAK4">
        <v>0</v>
      </c>
      <c r="LAL4">
        <v>33094.69</v>
      </c>
      <c r="LAM4">
        <v>1112000990</v>
      </c>
      <c r="LAN4" t="s">
        <v>438</v>
      </c>
      <c r="LAO4">
        <v>0</v>
      </c>
      <c r="LAP4">
        <v>0</v>
      </c>
      <c r="LAQ4">
        <v>0</v>
      </c>
      <c r="LAR4">
        <v>0</v>
      </c>
      <c r="LAS4">
        <v>0</v>
      </c>
      <c r="LAT4">
        <v>33094.69</v>
      </c>
      <c r="LAU4">
        <v>1112000990</v>
      </c>
      <c r="LAV4" t="s">
        <v>438</v>
      </c>
      <c r="LAW4">
        <v>0</v>
      </c>
      <c r="LAX4">
        <v>0</v>
      </c>
      <c r="LAY4">
        <v>0</v>
      </c>
      <c r="LAZ4">
        <v>0</v>
      </c>
      <c r="LBA4">
        <v>0</v>
      </c>
      <c r="LBB4">
        <v>33094.69</v>
      </c>
      <c r="LBC4">
        <v>1112000990</v>
      </c>
      <c r="LBD4" t="s">
        <v>438</v>
      </c>
      <c r="LBE4">
        <v>0</v>
      </c>
      <c r="LBF4">
        <v>0</v>
      </c>
      <c r="LBG4">
        <v>0</v>
      </c>
      <c r="LBH4">
        <v>0</v>
      </c>
      <c r="LBI4">
        <v>0</v>
      </c>
      <c r="LBJ4">
        <v>33094.69</v>
      </c>
      <c r="LBK4">
        <v>1112000990</v>
      </c>
      <c r="LBL4" t="s">
        <v>438</v>
      </c>
      <c r="LBM4">
        <v>0</v>
      </c>
      <c r="LBN4">
        <v>0</v>
      </c>
      <c r="LBO4">
        <v>0</v>
      </c>
      <c r="LBP4">
        <v>0</v>
      </c>
      <c r="LBQ4">
        <v>0</v>
      </c>
      <c r="LBR4">
        <v>33094.69</v>
      </c>
      <c r="LBS4">
        <v>1112000990</v>
      </c>
      <c r="LBT4" t="s">
        <v>438</v>
      </c>
      <c r="LBU4">
        <v>0</v>
      </c>
      <c r="LBV4">
        <v>0</v>
      </c>
      <c r="LBW4">
        <v>0</v>
      </c>
      <c r="LBX4">
        <v>0</v>
      </c>
      <c r="LBY4">
        <v>0</v>
      </c>
      <c r="LBZ4">
        <v>33094.69</v>
      </c>
      <c r="LCA4">
        <v>1112000990</v>
      </c>
      <c r="LCB4" t="s">
        <v>438</v>
      </c>
      <c r="LCC4">
        <v>0</v>
      </c>
      <c r="LCD4">
        <v>0</v>
      </c>
      <c r="LCE4">
        <v>0</v>
      </c>
      <c r="LCF4">
        <v>0</v>
      </c>
      <c r="LCG4">
        <v>0</v>
      </c>
      <c r="LCH4">
        <v>33094.69</v>
      </c>
      <c r="LCI4">
        <v>1112000990</v>
      </c>
      <c r="LCJ4" t="s">
        <v>438</v>
      </c>
      <c r="LCK4">
        <v>0</v>
      </c>
      <c r="LCL4">
        <v>0</v>
      </c>
      <c r="LCM4">
        <v>0</v>
      </c>
      <c r="LCN4">
        <v>0</v>
      </c>
      <c r="LCO4">
        <v>0</v>
      </c>
      <c r="LCP4">
        <v>33094.69</v>
      </c>
      <c r="LCQ4">
        <v>1112000990</v>
      </c>
      <c r="LCR4" t="s">
        <v>438</v>
      </c>
      <c r="LCS4">
        <v>0</v>
      </c>
      <c r="LCT4">
        <v>0</v>
      </c>
      <c r="LCU4">
        <v>0</v>
      </c>
      <c r="LCV4">
        <v>0</v>
      </c>
      <c r="LCW4">
        <v>0</v>
      </c>
      <c r="LCX4">
        <v>33094.69</v>
      </c>
      <c r="LCY4">
        <v>1112000990</v>
      </c>
      <c r="LCZ4" t="s">
        <v>438</v>
      </c>
      <c r="LDA4">
        <v>0</v>
      </c>
      <c r="LDB4">
        <v>0</v>
      </c>
      <c r="LDC4">
        <v>0</v>
      </c>
      <c r="LDD4">
        <v>0</v>
      </c>
      <c r="LDE4">
        <v>0</v>
      </c>
      <c r="LDF4">
        <v>33094.69</v>
      </c>
      <c r="LDG4">
        <v>1112000990</v>
      </c>
      <c r="LDH4" t="s">
        <v>438</v>
      </c>
      <c r="LDI4">
        <v>0</v>
      </c>
      <c r="LDJ4">
        <v>0</v>
      </c>
      <c r="LDK4">
        <v>0</v>
      </c>
      <c r="LDL4">
        <v>0</v>
      </c>
      <c r="LDM4">
        <v>0</v>
      </c>
      <c r="LDN4">
        <v>33094.69</v>
      </c>
      <c r="LDO4">
        <v>1112000990</v>
      </c>
      <c r="LDP4" t="s">
        <v>438</v>
      </c>
      <c r="LDQ4">
        <v>0</v>
      </c>
      <c r="LDR4">
        <v>0</v>
      </c>
      <c r="LDS4">
        <v>0</v>
      </c>
      <c r="LDT4">
        <v>0</v>
      </c>
      <c r="LDU4">
        <v>0</v>
      </c>
      <c r="LDV4">
        <v>33094.69</v>
      </c>
      <c r="LDW4">
        <v>1112000990</v>
      </c>
      <c r="LDX4" t="s">
        <v>438</v>
      </c>
      <c r="LDY4">
        <v>0</v>
      </c>
      <c r="LDZ4">
        <v>0</v>
      </c>
      <c r="LEA4">
        <v>0</v>
      </c>
      <c r="LEB4">
        <v>0</v>
      </c>
      <c r="LEC4">
        <v>0</v>
      </c>
      <c r="LED4">
        <v>33094.69</v>
      </c>
      <c r="LEE4">
        <v>1112000990</v>
      </c>
      <c r="LEF4" t="s">
        <v>438</v>
      </c>
      <c r="LEG4">
        <v>0</v>
      </c>
      <c r="LEH4">
        <v>0</v>
      </c>
      <c r="LEI4">
        <v>0</v>
      </c>
      <c r="LEJ4">
        <v>0</v>
      </c>
      <c r="LEK4">
        <v>0</v>
      </c>
      <c r="LEL4">
        <v>33094.69</v>
      </c>
      <c r="LEM4">
        <v>1112000990</v>
      </c>
      <c r="LEN4" t="s">
        <v>438</v>
      </c>
      <c r="LEO4">
        <v>0</v>
      </c>
      <c r="LEP4">
        <v>0</v>
      </c>
      <c r="LEQ4">
        <v>0</v>
      </c>
      <c r="LER4">
        <v>0</v>
      </c>
      <c r="LES4">
        <v>0</v>
      </c>
      <c r="LET4">
        <v>33094.69</v>
      </c>
      <c r="LEU4">
        <v>1112000990</v>
      </c>
      <c r="LEV4" t="s">
        <v>438</v>
      </c>
      <c r="LEW4">
        <v>0</v>
      </c>
      <c r="LEX4">
        <v>0</v>
      </c>
      <c r="LEY4">
        <v>0</v>
      </c>
      <c r="LEZ4">
        <v>0</v>
      </c>
      <c r="LFA4">
        <v>0</v>
      </c>
      <c r="LFB4">
        <v>33094.69</v>
      </c>
      <c r="LFC4">
        <v>1112000990</v>
      </c>
      <c r="LFD4" t="s">
        <v>438</v>
      </c>
      <c r="LFE4">
        <v>0</v>
      </c>
      <c r="LFF4">
        <v>0</v>
      </c>
      <c r="LFG4">
        <v>0</v>
      </c>
      <c r="LFH4">
        <v>0</v>
      </c>
      <c r="LFI4">
        <v>0</v>
      </c>
      <c r="LFJ4">
        <v>33094.69</v>
      </c>
      <c r="LFK4">
        <v>1112000990</v>
      </c>
      <c r="LFL4" t="s">
        <v>438</v>
      </c>
      <c r="LFM4">
        <v>0</v>
      </c>
      <c r="LFN4">
        <v>0</v>
      </c>
      <c r="LFO4">
        <v>0</v>
      </c>
      <c r="LFP4">
        <v>0</v>
      </c>
      <c r="LFQ4">
        <v>0</v>
      </c>
      <c r="LFR4">
        <v>33094.69</v>
      </c>
      <c r="LFS4">
        <v>1112000990</v>
      </c>
      <c r="LFT4" t="s">
        <v>438</v>
      </c>
      <c r="LFU4">
        <v>0</v>
      </c>
      <c r="LFV4">
        <v>0</v>
      </c>
      <c r="LFW4">
        <v>0</v>
      </c>
      <c r="LFX4">
        <v>0</v>
      </c>
      <c r="LFY4">
        <v>0</v>
      </c>
      <c r="LFZ4">
        <v>33094.69</v>
      </c>
      <c r="LGA4">
        <v>1112000990</v>
      </c>
      <c r="LGB4" t="s">
        <v>438</v>
      </c>
      <c r="LGC4">
        <v>0</v>
      </c>
      <c r="LGD4">
        <v>0</v>
      </c>
      <c r="LGE4">
        <v>0</v>
      </c>
      <c r="LGF4">
        <v>0</v>
      </c>
      <c r="LGG4">
        <v>0</v>
      </c>
      <c r="LGH4">
        <v>33094.69</v>
      </c>
      <c r="LGI4">
        <v>1112000990</v>
      </c>
      <c r="LGJ4" t="s">
        <v>438</v>
      </c>
      <c r="LGK4">
        <v>0</v>
      </c>
      <c r="LGL4">
        <v>0</v>
      </c>
      <c r="LGM4">
        <v>0</v>
      </c>
      <c r="LGN4">
        <v>0</v>
      </c>
      <c r="LGO4">
        <v>0</v>
      </c>
      <c r="LGP4">
        <v>33094.69</v>
      </c>
      <c r="LGQ4">
        <v>1112000990</v>
      </c>
      <c r="LGR4" t="s">
        <v>438</v>
      </c>
      <c r="LGS4">
        <v>0</v>
      </c>
      <c r="LGT4">
        <v>0</v>
      </c>
      <c r="LGU4">
        <v>0</v>
      </c>
      <c r="LGV4">
        <v>0</v>
      </c>
      <c r="LGW4">
        <v>0</v>
      </c>
      <c r="LGX4">
        <v>33094.69</v>
      </c>
      <c r="LGY4">
        <v>1112000990</v>
      </c>
      <c r="LGZ4" t="s">
        <v>438</v>
      </c>
      <c r="LHA4">
        <v>0</v>
      </c>
      <c r="LHB4">
        <v>0</v>
      </c>
      <c r="LHC4">
        <v>0</v>
      </c>
      <c r="LHD4">
        <v>0</v>
      </c>
      <c r="LHE4">
        <v>0</v>
      </c>
      <c r="LHF4">
        <v>33094.69</v>
      </c>
      <c r="LHG4">
        <v>1112000990</v>
      </c>
      <c r="LHH4" t="s">
        <v>438</v>
      </c>
      <c r="LHI4">
        <v>0</v>
      </c>
      <c r="LHJ4">
        <v>0</v>
      </c>
      <c r="LHK4">
        <v>0</v>
      </c>
      <c r="LHL4">
        <v>0</v>
      </c>
      <c r="LHM4">
        <v>0</v>
      </c>
      <c r="LHN4">
        <v>33094.69</v>
      </c>
      <c r="LHO4">
        <v>1112000990</v>
      </c>
      <c r="LHP4" t="s">
        <v>438</v>
      </c>
      <c r="LHQ4">
        <v>0</v>
      </c>
      <c r="LHR4">
        <v>0</v>
      </c>
      <c r="LHS4">
        <v>0</v>
      </c>
      <c r="LHT4">
        <v>0</v>
      </c>
      <c r="LHU4">
        <v>0</v>
      </c>
      <c r="LHV4">
        <v>33094.69</v>
      </c>
      <c r="LHW4">
        <v>1112000990</v>
      </c>
      <c r="LHX4" t="s">
        <v>438</v>
      </c>
      <c r="LHY4">
        <v>0</v>
      </c>
      <c r="LHZ4">
        <v>0</v>
      </c>
      <c r="LIA4">
        <v>0</v>
      </c>
      <c r="LIB4">
        <v>0</v>
      </c>
      <c r="LIC4">
        <v>0</v>
      </c>
      <c r="LID4">
        <v>33094.69</v>
      </c>
      <c r="LIE4">
        <v>1112000990</v>
      </c>
      <c r="LIF4" t="s">
        <v>438</v>
      </c>
      <c r="LIG4">
        <v>0</v>
      </c>
      <c r="LIH4">
        <v>0</v>
      </c>
      <c r="LII4">
        <v>0</v>
      </c>
      <c r="LIJ4">
        <v>0</v>
      </c>
      <c r="LIK4">
        <v>0</v>
      </c>
      <c r="LIL4">
        <v>33094.69</v>
      </c>
      <c r="LIM4">
        <v>1112000990</v>
      </c>
      <c r="LIN4" t="s">
        <v>438</v>
      </c>
      <c r="LIO4">
        <v>0</v>
      </c>
      <c r="LIP4">
        <v>0</v>
      </c>
      <c r="LIQ4">
        <v>0</v>
      </c>
      <c r="LIR4">
        <v>0</v>
      </c>
      <c r="LIS4">
        <v>0</v>
      </c>
      <c r="LIT4">
        <v>33094.69</v>
      </c>
      <c r="LIU4">
        <v>1112000990</v>
      </c>
      <c r="LIV4" t="s">
        <v>438</v>
      </c>
      <c r="LIW4">
        <v>0</v>
      </c>
      <c r="LIX4">
        <v>0</v>
      </c>
      <c r="LIY4">
        <v>0</v>
      </c>
      <c r="LIZ4">
        <v>0</v>
      </c>
      <c r="LJA4">
        <v>0</v>
      </c>
      <c r="LJB4">
        <v>33094.69</v>
      </c>
      <c r="LJC4">
        <v>1112000990</v>
      </c>
      <c r="LJD4" t="s">
        <v>438</v>
      </c>
      <c r="LJE4">
        <v>0</v>
      </c>
      <c r="LJF4">
        <v>0</v>
      </c>
      <c r="LJG4">
        <v>0</v>
      </c>
      <c r="LJH4">
        <v>0</v>
      </c>
      <c r="LJI4">
        <v>0</v>
      </c>
      <c r="LJJ4">
        <v>33094.69</v>
      </c>
      <c r="LJK4">
        <v>1112000990</v>
      </c>
      <c r="LJL4" t="s">
        <v>438</v>
      </c>
      <c r="LJM4">
        <v>0</v>
      </c>
      <c r="LJN4">
        <v>0</v>
      </c>
      <c r="LJO4">
        <v>0</v>
      </c>
      <c r="LJP4">
        <v>0</v>
      </c>
      <c r="LJQ4">
        <v>0</v>
      </c>
      <c r="LJR4">
        <v>33094.69</v>
      </c>
      <c r="LJS4">
        <v>1112000990</v>
      </c>
      <c r="LJT4" t="s">
        <v>438</v>
      </c>
      <c r="LJU4">
        <v>0</v>
      </c>
      <c r="LJV4">
        <v>0</v>
      </c>
      <c r="LJW4">
        <v>0</v>
      </c>
      <c r="LJX4">
        <v>0</v>
      </c>
      <c r="LJY4">
        <v>0</v>
      </c>
      <c r="LJZ4">
        <v>33094.69</v>
      </c>
      <c r="LKA4">
        <v>1112000990</v>
      </c>
      <c r="LKB4" t="s">
        <v>438</v>
      </c>
      <c r="LKC4">
        <v>0</v>
      </c>
      <c r="LKD4">
        <v>0</v>
      </c>
      <c r="LKE4">
        <v>0</v>
      </c>
      <c r="LKF4">
        <v>0</v>
      </c>
      <c r="LKG4">
        <v>0</v>
      </c>
      <c r="LKH4">
        <v>33094.69</v>
      </c>
      <c r="LKI4">
        <v>1112000990</v>
      </c>
      <c r="LKJ4" t="s">
        <v>438</v>
      </c>
      <c r="LKK4">
        <v>0</v>
      </c>
      <c r="LKL4">
        <v>0</v>
      </c>
      <c r="LKM4">
        <v>0</v>
      </c>
      <c r="LKN4">
        <v>0</v>
      </c>
      <c r="LKO4">
        <v>0</v>
      </c>
      <c r="LKP4">
        <v>33094.69</v>
      </c>
      <c r="LKQ4">
        <v>1112000990</v>
      </c>
      <c r="LKR4" t="s">
        <v>438</v>
      </c>
      <c r="LKS4">
        <v>0</v>
      </c>
      <c r="LKT4">
        <v>0</v>
      </c>
      <c r="LKU4">
        <v>0</v>
      </c>
      <c r="LKV4">
        <v>0</v>
      </c>
      <c r="LKW4">
        <v>0</v>
      </c>
      <c r="LKX4">
        <v>33094.69</v>
      </c>
      <c r="LKY4">
        <v>1112000990</v>
      </c>
      <c r="LKZ4" t="s">
        <v>438</v>
      </c>
      <c r="LLA4">
        <v>0</v>
      </c>
      <c r="LLB4">
        <v>0</v>
      </c>
      <c r="LLC4">
        <v>0</v>
      </c>
      <c r="LLD4">
        <v>0</v>
      </c>
      <c r="LLE4">
        <v>0</v>
      </c>
      <c r="LLF4">
        <v>33094.69</v>
      </c>
      <c r="LLG4">
        <v>1112000990</v>
      </c>
      <c r="LLH4" t="s">
        <v>438</v>
      </c>
      <c r="LLI4">
        <v>0</v>
      </c>
      <c r="LLJ4">
        <v>0</v>
      </c>
      <c r="LLK4">
        <v>0</v>
      </c>
      <c r="LLL4">
        <v>0</v>
      </c>
      <c r="LLM4">
        <v>0</v>
      </c>
      <c r="LLN4">
        <v>33094.69</v>
      </c>
      <c r="LLO4">
        <v>1112000990</v>
      </c>
      <c r="LLP4" t="s">
        <v>438</v>
      </c>
      <c r="LLQ4">
        <v>0</v>
      </c>
      <c r="LLR4">
        <v>0</v>
      </c>
      <c r="LLS4">
        <v>0</v>
      </c>
      <c r="LLT4">
        <v>0</v>
      </c>
      <c r="LLU4">
        <v>0</v>
      </c>
      <c r="LLV4">
        <v>33094.69</v>
      </c>
      <c r="LLW4">
        <v>1112000990</v>
      </c>
      <c r="LLX4" t="s">
        <v>438</v>
      </c>
      <c r="LLY4">
        <v>0</v>
      </c>
      <c r="LLZ4">
        <v>0</v>
      </c>
      <c r="LMA4">
        <v>0</v>
      </c>
      <c r="LMB4">
        <v>0</v>
      </c>
      <c r="LMC4">
        <v>0</v>
      </c>
      <c r="LMD4">
        <v>33094.69</v>
      </c>
      <c r="LME4">
        <v>1112000990</v>
      </c>
      <c r="LMF4" t="s">
        <v>438</v>
      </c>
      <c r="LMG4">
        <v>0</v>
      </c>
      <c r="LMH4">
        <v>0</v>
      </c>
      <c r="LMI4">
        <v>0</v>
      </c>
      <c r="LMJ4">
        <v>0</v>
      </c>
      <c r="LMK4">
        <v>0</v>
      </c>
      <c r="LML4">
        <v>33094.69</v>
      </c>
      <c r="LMM4">
        <v>1112000990</v>
      </c>
      <c r="LMN4" t="s">
        <v>438</v>
      </c>
      <c r="LMO4">
        <v>0</v>
      </c>
      <c r="LMP4">
        <v>0</v>
      </c>
      <c r="LMQ4">
        <v>0</v>
      </c>
      <c r="LMR4">
        <v>0</v>
      </c>
      <c r="LMS4">
        <v>0</v>
      </c>
      <c r="LMT4">
        <v>33094.69</v>
      </c>
      <c r="LMU4">
        <v>1112000990</v>
      </c>
      <c r="LMV4" t="s">
        <v>438</v>
      </c>
      <c r="LMW4">
        <v>0</v>
      </c>
      <c r="LMX4">
        <v>0</v>
      </c>
      <c r="LMY4">
        <v>0</v>
      </c>
      <c r="LMZ4">
        <v>0</v>
      </c>
      <c r="LNA4">
        <v>0</v>
      </c>
      <c r="LNB4">
        <v>33094.69</v>
      </c>
      <c r="LNC4">
        <v>1112000990</v>
      </c>
      <c r="LND4" t="s">
        <v>438</v>
      </c>
      <c r="LNE4">
        <v>0</v>
      </c>
      <c r="LNF4">
        <v>0</v>
      </c>
      <c r="LNG4">
        <v>0</v>
      </c>
      <c r="LNH4">
        <v>0</v>
      </c>
      <c r="LNI4">
        <v>0</v>
      </c>
      <c r="LNJ4">
        <v>33094.69</v>
      </c>
      <c r="LNK4">
        <v>1112000990</v>
      </c>
      <c r="LNL4" t="s">
        <v>438</v>
      </c>
      <c r="LNM4">
        <v>0</v>
      </c>
      <c r="LNN4">
        <v>0</v>
      </c>
      <c r="LNO4">
        <v>0</v>
      </c>
      <c r="LNP4">
        <v>0</v>
      </c>
      <c r="LNQ4">
        <v>0</v>
      </c>
      <c r="LNR4">
        <v>33094.69</v>
      </c>
      <c r="LNS4">
        <v>1112000990</v>
      </c>
      <c r="LNT4" t="s">
        <v>438</v>
      </c>
      <c r="LNU4">
        <v>0</v>
      </c>
      <c r="LNV4">
        <v>0</v>
      </c>
      <c r="LNW4">
        <v>0</v>
      </c>
      <c r="LNX4">
        <v>0</v>
      </c>
      <c r="LNY4">
        <v>0</v>
      </c>
      <c r="LNZ4">
        <v>33094.69</v>
      </c>
      <c r="LOA4">
        <v>1112000990</v>
      </c>
      <c r="LOB4" t="s">
        <v>438</v>
      </c>
      <c r="LOC4">
        <v>0</v>
      </c>
      <c r="LOD4">
        <v>0</v>
      </c>
      <c r="LOE4">
        <v>0</v>
      </c>
      <c r="LOF4">
        <v>0</v>
      </c>
      <c r="LOG4">
        <v>0</v>
      </c>
      <c r="LOH4">
        <v>33094.69</v>
      </c>
      <c r="LOI4">
        <v>1112000990</v>
      </c>
      <c r="LOJ4" t="s">
        <v>438</v>
      </c>
      <c r="LOK4">
        <v>0</v>
      </c>
      <c r="LOL4">
        <v>0</v>
      </c>
      <c r="LOM4">
        <v>0</v>
      </c>
      <c r="LON4">
        <v>0</v>
      </c>
      <c r="LOO4">
        <v>0</v>
      </c>
      <c r="LOP4">
        <v>33094.69</v>
      </c>
      <c r="LOQ4">
        <v>1112000990</v>
      </c>
      <c r="LOR4" t="s">
        <v>438</v>
      </c>
      <c r="LOS4">
        <v>0</v>
      </c>
      <c r="LOT4">
        <v>0</v>
      </c>
      <c r="LOU4">
        <v>0</v>
      </c>
      <c r="LOV4">
        <v>0</v>
      </c>
      <c r="LOW4">
        <v>0</v>
      </c>
      <c r="LOX4">
        <v>33094.69</v>
      </c>
      <c r="LOY4">
        <v>1112000990</v>
      </c>
      <c r="LOZ4" t="s">
        <v>438</v>
      </c>
      <c r="LPA4">
        <v>0</v>
      </c>
      <c r="LPB4">
        <v>0</v>
      </c>
      <c r="LPC4">
        <v>0</v>
      </c>
      <c r="LPD4">
        <v>0</v>
      </c>
      <c r="LPE4">
        <v>0</v>
      </c>
      <c r="LPF4">
        <v>33094.69</v>
      </c>
      <c r="LPG4">
        <v>1112000990</v>
      </c>
      <c r="LPH4" t="s">
        <v>438</v>
      </c>
      <c r="LPI4">
        <v>0</v>
      </c>
      <c r="LPJ4">
        <v>0</v>
      </c>
      <c r="LPK4">
        <v>0</v>
      </c>
      <c r="LPL4">
        <v>0</v>
      </c>
      <c r="LPM4">
        <v>0</v>
      </c>
      <c r="LPN4">
        <v>33094.69</v>
      </c>
      <c r="LPO4">
        <v>1112000990</v>
      </c>
      <c r="LPP4" t="s">
        <v>438</v>
      </c>
      <c r="LPQ4">
        <v>0</v>
      </c>
      <c r="LPR4">
        <v>0</v>
      </c>
      <c r="LPS4">
        <v>0</v>
      </c>
      <c r="LPT4">
        <v>0</v>
      </c>
      <c r="LPU4">
        <v>0</v>
      </c>
      <c r="LPV4">
        <v>33094.69</v>
      </c>
      <c r="LPW4">
        <v>1112000990</v>
      </c>
      <c r="LPX4" t="s">
        <v>438</v>
      </c>
      <c r="LPY4">
        <v>0</v>
      </c>
      <c r="LPZ4">
        <v>0</v>
      </c>
      <c r="LQA4">
        <v>0</v>
      </c>
      <c r="LQB4">
        <v>0</v>
      </c>
      <c r="LQC4">
        <v>0</v>
      </c>
      <c r="LQD4">
        <v>33094.69</v>
      </c>
      <c r="LQE4">
        <v>1112000990</v>
      </c>
      <c r="LQF4" t="s">
        <v>438</v>
      </c>
      <c r="LQG4">
        <v>0</v>
      </c>
      <c r="LQH4">
        <v>0</v>
      </c>
      <c r="LQI4">
        <v>0</v>
      </c>
      <c r="LQJ4">
        <v>0</v>
      </c>
      <c r="LQK4">
        <v>0</v>
      </c>
      <c r="LQL4">
        <v>33094.69</v>
      </c>
      <c r="LQM4">
        <v>1112000990</v>
      </c>
      <c r="LQN4" t="s">
        <v>438</v>
      </c>
      <c r="LQO4">
        <v>0</v>
      </c>
      <c r="LQP4">
        <v>0</v>
      </c>
      <c r="LQQ4">
        <v>0</v>
      </c>
      <c r="LQR4">
        <v>0</v>
      </c>
      <c r="LQS4">
        <v>0</v>
      </c>
      <c r="LQT4">
        <v>33094.69</v>
      </c>
      <c r="LQU4">
        <v>1112000990</v>
      </c>
      <c r="LQV4" t="s">
        <v>438</v>
      </c>
      <c r="LQW4">
        <v>0</v>
      </c>
      <c r="LQX4">
        <v>0</v>
      </c>
      <c r="LQY4">
        <v>0</v>
      </c>
      <c r="LQZ4">
        <v>0</v>
      </c>
      <c r="LRA4">
        <v>0</v>
      </c>
      <c r="LRB4">
        <v>33094.69</v>
      </c>
      <c r="LRC4">
        <v>1112000990</v>
      </c>
      <c r="LRD4" t="s">
        <v>438</v>
      </c>
      <c r="LRE4">
        <v>0</v>
      </c>
      <c r="LRF4">
        <v>0</v>
      </c>
      <c r="LRG4">
        <v>0</v>
      </c>
      <c r="LRH4">
        <v>0</v>
      </c>
      <c r="LRI4">
        <v>0</v>
      </c>
      <c r="LRJ4">
        <v>33094.69</v>
      </c>
      <c r="LRK4">
        <v>1112000990</v>
      </c>
      <c r="LRL4" t="s">
        <v>438</v>
      </c>
      <c r="LRM4">
        <v>0</v>
      </c>
      <c r="LRN4">
        <v>0</v>
      </c>
      <c r="LRO4">
        <v>0</v>
      </c>
      <c r="LRP4">
        <v>0</v>
      </c>
      <c r="LRQ4">
        <v>0</v>
      </c>
      <c r="LRR4">
        <v>33094.69</v>
      </c>
      <c r="LRS4">
        <v>1112000990</v>
      </c>
      <c r="LRT4" t="s">
        <v>438</v>
      </c>
      <c r="LRU4">
        <v>0</v>
      </c>
      <c r="LRV4">
        <v>0</v>
      </c>
      <c r="LRW4">
        <v>0</v>
      </c>
      <c r="LRX4">
        <v>0</v>
      </c>
      <c r="LRY4">
        <v>0</v>
      </c>
      <c r="LRZ4">
        <v>33094.69</v>
      </c>
      <c r="LSA4">
        <v>1112000990</v>
      </c>
      <c r="LSB4" t="s">
        <v>438</v>
      </c>
      <c r="LSC4">
        <v>0</v>
      </c>
      <c r="LSD4">
        <v>0</v>
      </c>
      <c r="LSE4">
        <v>0</v>
      </c>
      <c r="LSF4">
        <v>0</v>
      </c>
      <c r="LSG4">
        <v>0</v>
      </c>
      <c r="LSH4">
        <v>33094.69</v>
      </c>
      <c r="LSI4">
        <v>1112000990</v>
      </c>
      <c r="LSJ4" t="s">
        <v>438</v>
      </c>
      <c r="LSK4">
        <v>0</v>
      </c>
      <c r="LSL4">
        <v>0</v>
      </c>
      <c r="LSM4">
        <v>0</v>
      </c>
      <c r="LSN4">
        <v>0</v>
      </c>
      <c r="LSO4">
        <v>0</v>
      </c>
      <c r="LSP4">
        <v>33094.69</v>
      </c>
      <c r="LSQ4">
        <v>1112000990</v>
      </c>
      <c r="LSR4" t="s">
        <v>438</v>
      </c>
      <c r="LSS4">
        <v>0</v>
      </c>
      <c r="LST4">
        <v>0</v>
      </c>
      <c r="LSU4">
        <v>0</v>
      </c>
      <c r="LSV4">
        <v>0</v>
      </c>
      <c r="LSW4">
        <v>0</v>
      </c>
      <c r="LSX4">
        <v>33094.69</v>
      </c>
      <c r="LSY4">
        <v>1112000990</v>
      </c>
      <c r="LSZ4" t="s">
        <v>438</v>
      </c>
      <c r="LTA4">
        <v>0</v>
      </c>
      <c r="LTB4">
        <v>0</v>
      </c>
      <c r="LTC4">
        <v>0</v>
      </c>
      <c r="LTD4">
        <v>0</v>
      </c>
      <c r="LTE4">
        <v>0</v>
      </c>
      <c r="LTF4">
        <v>33094.69</v>
      </c>
      <c r="LTG4">
        <v>1112000990</v>
      </c>
      <c r="LTH4" t="s">
        <v>438</v>
      </c>
      <c r="LTI4">
        <v>0</v>
      </c>
      <c r="LTJ4">
        <v>0</v>
      </c>
      <c r="LTK4">
        <v>0</v>
      </c>
      <c r="LTL4">
        <v>0</v>
      </c>
      <c r="LTM4">
        <v>0</v>
      </c>
      <c r="LTN4">
        <v>33094.69</v>
      </c>
      <c r="LTO4">
        <v>1112000990</v>
      </c>
      <c r="LTP4" t="s">
        <v>438</v>
      </c>
      <c r="LTQ4">
        <v>0</v>
      </c>
      <c r="LTR4">
        <v>0</v>
      </c>
      <c r="LTS4">
        <v>0</v>
      </c>
      <c r="LTT4">
        <v>0</v>
      </c>
      <c r="LTU4">
        <v>0</v>
      </c>
      <c r="LTV4">
        <v>33094.69</v>
      </c>
      <c r="LTW4">
        <v>1112000990</v>
      </c>
      <c r="LTX4" t="s">
        <v>438</v>
      </c>
      <c r="LTY4">
        <v>0</v>
      </c>
      <c r="LTZ4">
        <v>0</v>
      </c>
      <c r="LUA4">
        <v>0</v>
      </c>
      <c r="LUB4">
        <v>0</v>
      </c>
      <c r="LUC4">
        <v>0</v>
      </c>
      <c r="LUD4">
        <v>33094.69</v>
      </c>
      <c r="LUE4">
        <v>1112000990</v>
      </c>
      <c r="LUF4" t="s">
        <v>438</v>
      </c>
      <c r="LUG4">
        <v>0</v>
      </c>
      <c r="LUH4">
        <v>0</v>
      </c>
      <c r="LUI4">
        <v>0</v>
      </c>
      <c r="LUJ4">
        <v>0</v>
      </c>
      <c r="LUK4">
        <v>0</v>
      </c>
      <c r="LUL4">
        <v>33094.69</v>
      </c>
      <c r="LUM4">
        <v>1112000990</v>
      </c>
      <c r="LUN4" t="s">
        <v>438</v>
      </c>
      <c r="LUO4">
        <v>0</v>
      </c>
      <c r="LUP4">
        <v>0</v>
      </c>
      <c r="LUQ4">
        <v>0</v>
      </c>
      <c r="LUR4">
        <v>0</v>
      </c>
      <c r="LUS4">
        <v>0</v>
      </c>
      <c r="LUT4">
        <v>33094.69</v>
      </c>
      <c r="LUU4">
        <v>1112000990</v>
      </c>
      <c r="LUV4" t="s">
        <v>438</v>
      </c>
      <c r="LUW4">
        <v>0</v>
      </c>
      <c r="LUX4">
        <v>0</v>
      </c>
      <c r="LUY4">
        <v>0</v>
      </c>
      <c r="LUZ4">
        <v>0</v>
      </c>
      <c r="LVA4">
        <v>0</v>
      </c>
      <c r="LVB4">
        <v>33094.69</v>
      </c>
      <c r="LVC4">
        <v>1112000990</v>
      </c>
      <c r="LVD4" t="s">
        <v>438</v>
      </c>
      <c r="LVE4">
        <v>0</v>
      </c>
      <c r="LVF4">
        <v>0</v>
      </c>
      <c r="LVG4">
        <v>0</v>
      </c>
      <c r="LVH4">
        <v>0</v>
      </c>
      <c r="LVI4">
        <v>0</v>
      </c>
      <c r="LVJ4">
        <v>33094.69</v>
      </c>
      <c r="LVK4">
        <v>1112000990</v>
      </c>
      <c r="LVL4" t="s">
        <v>438</v>
      </c>
      <c r="LVM4">
        <v>0</v>
      </c>
      <c r="LVN4">
        <v>0</v>
      </c>
      <c r="LVO4">
        <v>0</v>
      </c>
      <c r="LVP4">
        <v>0</v>
      </c>
      <c r="LVQ4">
        <v>0</v>
      </c>
      <c r="LVR4">
        <v>33094.69</v>
      </c>
      <c r="LVS4">
        <v>1112000990</v>
      </c>
      <c r="LVT4" t="s">
        <v>438</v>
      </c>
      <c r="LVU4">
        <v>0</v>
      </c>
      <c r="LVV4">
        <v>0</v>
      </c>
      <c r="LVW4">
        <v>0</v>
      </c>
      <c r="LVX4">
        <v>0</v>
      </c>
      <c r="LVY4">
        <v>0</v>
      </c>
      <c r="LVZ4">
        <v>33094.69</v>
      </c>
      <c r="LWA4">
        <v>1112000990</v>
      </c>
      <c r="LWB4" t="s">
        <v>438</v>
      </c>
      <c r="LWC4">
        <v>0</v>
      </c>
      <c r="LWD4">
        <v>0</v>
      </c>
      <c r="LWE4">
        <v>0</v>
      </c>
      <c r="LWF4">
        <v>0</v>
      </c>
      <c r="LWG4">
        <v>0</v>
      </c>
      <c r="LWH4">
        <v>33094.69</v>
      </c>
      <c r="LWI4">
        <v>1112000990</v>
      </c>
      <c r="LWJ4" t="s">
        <v>438</v>
      </c>
      <c r="LWK4">
        <v>0</v>
      </c>
      <c r="LWL4">
        <v>0</v>
      </c>
      <c r="LWM4">
        <v>0</v>
      </c>
      <c r="LWN4">
        <v>0</v>
      </c>
      <c r="LWO4">
        <v>0</v>
      </c>
      <c r="LWP4">
        <v>33094.69</v>
      </c>
      <c r="LWQ4">
        <v>1112000990</v>
      </c>
      <c r="LWR4" t="s">
        <v>438</v>
      </c>
      <c r="LWS4">
        <v>0</v>
      </c>
      <c r="LWT4">
        <v>0</v>
      </c>
      <c r="LWU4">
        <v>0</v>
      </c>
      <c r="LWV4">
        <v>0</v>
      </c>
      <c r="LWW4">
        <v>0</v>
      </c>
      <c r="LWX4">
        <v>33094.69</v>
      </c>
      <c r="LWY4">
        <v>1112000990</v>
      </c>
      <c r="LWZ4" t="s">
        <v>438</v>
      </c>
      <c r="LXA4">
        <v>0</v>
      </c>
      <c r="LXB4">
        <v>0</v>
      </c>
      <c r="LXC4">
        <v>0</v>
      </c>
      <c r="LXD4">
        <v>0</v>
      </c>
      <c r="LXE4">
        <v>0</v>
      </c>
      <c r="LXF4">
        <v>33094.69</v>
      </c>
      <c r="LXG4">
        <v>1112000990</v>
      </c>
      <c r="LXH4" t="s">
        <v>438</v>
      </c>
      <c r="LXI4">
        <v>0</v>
      </c>
      <c r="LXJ4">
        <v>0</v>
      </c>
      <c r="LXK4">
        <v>0</v>
      </c>
      <c r="LXL4">
        <v>0</v>
      </c>
      <c r="LXM4">
        <v>0</v>
      </c>
      <c r="LXN4">
        <v>33094.69</v>
      </c>
      <c r="LXO4">
        <v>1112000990</v>
      </c>
      <c r="LXP4" t="s">
        <v>438</v>
      </c>
      <c r="LXQ4">
        <v>0</v>
      </c>
      <c r="LXR4">
        <v>0</v>
      </c>
      <c r="LXS4">
        <v>0</v>
      </c>
      <c r="LXT4">
        <v>0</v>
      </c>
      <c r="LXU4">
        <v>0</v>
      </c>
      <c r="LXV4">
        <v>33094.69</v>
      </c>
      <c r="LXW4">
        <v>1112000990</v>
      </c>
      <c r="LXX4" t="s">
        <v>438</v>
      </c>
      <c r="LXY4">
        <v>0</v>
      </c>
      <c r="LXZ4">
        <v>0</v>
      </c>
      <c r="LYA4">
        <v>0</v>
      </c>
      <c r="LYB4">
        <v>0</v>
      </c>
      <c r="LYC4">
        <v>0</v>
      </c>
      <c r="LYD4">
        <v>33094.69</v>
      </c>
      <c r="LYE4">
        <v>1112000990</v>
      </c>
      <c r="LYF4" t="s">
        <v>438</v>
      </c>
      <c r="LYG4">
        <v>0</v>
      </c>
      <c r="LYH4">
        <v>0</v>
      </c>
      <c r="LYI4">
        <v>0</v>
      </c>
      <c r="LYJ4">
        <v>0</v>
      </c>
      <c r="LYK4">
        <v>0</v>
      </c>
      <c r="LYL4">
        <v>33094.69</v>
      </c>
      <c r="LYM4">
        <v>1112000990</v>
      </c>
      <c r="LYN4" t="s">
        <v>438</v>
      </c>
      <c r="LYO4">
        <v>0</v>
      </c>
      <c r="LYP4">
        <v>0</v>
      </c>
      <c r="LYQ4">
        <v>0</v>
      </c>
      <c r="LYR4">
        <v>0</v>
      </c>
      <c r="LYS4">
        <v>0</v>
      </c>
      <c r="LYT4">
        <v>33094.69</v>
      </c>
      <c r="LYU4">
        <v>1112000990</v>
      </c>
      <c r="LYV4" t="s">
        <v>438</v>
      </c>
      <c r="LYW4">
        <v>0</v>
      </c>
      <c r="LYX4">
        <v>0</v>
      </c>
      <c r="LYY4">
        <v>0</v>
      </c>
      <c r="LYZ4">
        <v>0</v>
      </c>
      <c r="LZA4">
        <v>0</v>
      </c>
      <c r="LZB4">
        <v>33094.69</v>
      </c>
      <c r="LZC4">
        <v>1112000990</v>
      </c>
      <c r="LZD4" t="s">
        <v>438</v>
      </c>
      <c r="LZE4">
        <v>0</v>
      </c>
      <c r="LZF4">
        <v>0</v>
      </c>
      <c r="LZG4">
        <v>0</v>
      </c>
      <c r="LZH4">
        <v>0</v>
      </c>
      <c r="LZI4">
        <v>0</v>
      </c>
      <c r="LZJ4">
        <v>33094.69</v>
      </c>
      <c r="LZK4">
        <v>1112000990</v>
      </c>
      <c r="LZL4" t="s">
        <v>438</v>
      </c>
      <c r="LZM4">
        <v>0</v>
      </c>
      <c r="LZN4">
        <v>0</v>
      </c>
      <c r="LZO4">
        <v>0</v>
      </c>
      <c r="LZP4">
        <v>0</v>
      </c>
      <c r="LZQ4">
        <v>0</v>
      </c>
      <c r="LZR4">
        <v>33094.69</v>
      </c>
      <c r="LZS4">
        <v>1112000990</v>
      </c>
      <c r="LZT4" t="s">
        <v>438</v>
      </c>
      <c r="LZU4">
        <v>0</v>
      </c>
      <c r="LZV4">
        <v>0</v>
      </c>
      <c r="LZW4">
        <v>0</v>
      </c>
      <c r="LZX4">
        <v>0</v>
      </c>
      <c r="LZY4">
        <v>0</v>
      </c>
      <c r="LZZ4">
        <v>33094.69</v>
      </c>
      <c r="MAA4">
        <v>1112000990</v>
      </c>
      <c r="MAB4" t="s">
        <v>438</v>
      </c>
      <c r="MAC4">
        <v>0</v>
      </c>
      <c r="MAD4">
        <v>0</v>
      </c>
      <c r="MAE4">
        <v>0</v>
      </c>
      <c r="MAF4">
        <v>0</v>
      </c>
      <c r="MAG4">
        <v>0</v>
      </c>
      <c r="MAH4">
        <v>33094.69</v>
      </c>
      <c r="MAI4">
        <v>1112000990</v>
      </c>
      <c r="MAJ4" t="s">
        <v>438</v>
      </c>
      <c r="MAK4">
        <v>0</v>
      </c>
      <c r="MAL4">
        <v>0</v>
      </c>
      <c r="MAM4">
        <v>0</v>
      </c>
      <c r="MAN4">
        <v>0</v>
      </c>
      <c r="MAO4">
        <v>0</v>
      </c>
      <c r="MAP4">
        <v>33094.69</v>
      </c>
      <c r="MAQ4">
        <v>1112000990</v>
      </c>
      <c r="MAR4" t="s">
        <v>438</v>
      </c>
      <c r="MAS4">
        <v>0</v>
      </c>
      <c r="MAT4">
        <v>0</v>
      </c>
      <c r="MAU4">
        <v>0</v>
      </c>
      <c r="MAV4">
        <v>0</v>
      </c>
      <c r="MAW4">
        <v>0</v>
      </c>
      <c r="MAX4">
        <v>33094.69</v>
      </c>
      <c r="MAY4">
        <v>1112000990</v>
      </c>
      <c r="MAZ4" t="s">
        <v>438</v>
      </c>
      <c r="MBA4">
        <v>0</v>
      </c>
      <c r="MBB4">
        <v>0</v>
      </c>
      <c r="MBC4">
        <v>0</v>
      </c>
      <c r="MBD4">
        <v>0</v>
      </c>
      <c r="MBE4">
        <v>0</v>
      </c>
      <c r="MBF4">
        <v>33094.69</v>
      </c>
      <c r="MBG4">
        <v>1112000990</v>
      </c>
      <c r="MBH4" t="s">
        <v>438</v>
      </c>
      <c r="MBI4">
        <v>0</v>
      </c>
      <c r="MBJ4">
        <v>0</v>
      </c>
      <c r="MBK4">
        <v>0</v>
      </c>
      <c r="MBL4">
        <v>0</v>
      </c>
      <c r="MBM4">
        <v>0</v>
      </c>
      <c r="MBN4">
        <v>33094.69</v>
      </c>
      <c r="MBO4">
        <v>1112000990</v>
      </c>
      <c r="MBP4" t="s">
        <v>438</v>
      </c>
      <c r="MBQ4">
        <v>0</v>
      </c>
      <c r="MBR4">
        <v>0</v>
      </c>
      <c r="MBS4">
        <v>0</v>
      </c>
      <c r="MBT4">
        <v>0</v>
      </c>
      <c r="MBU4">
        <v>0</v>
      </c>
      <c r="MBV4">
        <v>33094.69</v>
      </c>
      <c r="MBW4">
        <v>1112000990</v>
      </c>
      <c r="MBX4" t="s">
        <v>438</v>
      </c>
      <c r="MBY4">
        <v>0</v>
      </c>
      <c r="MBZ4">
        <v>0</v>
      </c>
      <c r="MCA4">
        <v>0</v>
      </c>
      <c r="MCB4">
        <v>0</v>
      </c>
      <c r="MCC4">
        <v>0</v>
      </c>
      <c r="MCD4">
        <v>33094.69</v>
      </c>
      <c r="MCE4">
        <v>1112000990</v>
      </c>
      <c r="MCF4" t="s">
        <v>438</v>
      </c>
      <c r="MCG4">
        <v>0</v>
      </c>
      <c r="MCH4">
        <v>0</v>
      </c>
      <c r="MCI4">
        <v>0</v>
      </c>
      <c r="MCJ4">
        <v>0</v>
      </c>
      <c r="MCK4">
        <v>0</v>
      </c>
      <c r="MCL4">
        <v>33094.69</v>
      </c>
      <c r="MCM4">
        <v>1112000990</v>
      </c>
      <c r="MCN4" t="s">
        <v>438</v>
      </c>
      <c r="MCO4">
        <v>0</v>
      </c>
      <c r="MCP4">
        <v>0</v>
      </c>
      <c r="MCQ4">
        <v>0</v>
      </c>
      <c r="MCR4">
        <v>0</v>
      </c>
      <c r="MCS4">
        <v>0</v>
      </c>
      <c r="MCT4">
        <v>33094.69</v>
      </c>
      <c r="MCU4">
        <v>1112000990</v>
      </c>
      <c r="MCV4" t="s">
        <v>438</v>
      </c>
      <c r="MCW4">
        <v>0</v>
      </c>
      <c r="MCX4">
        <v>0</v>
      </c>
      <c r="MCY4">
        <v>0</v>
      </c>
      <c r="MCZ4">
        <v>0</v>
      </c>
      <c r="MDA4">
        <v>0</v>
      </c>
      <c r="MDB4">
        <v>33094.69</v>
      </c>
      <c r="MDC4">
        <v>1112000990</v>
      </c>
      <c r="MDD4" t="s">
        <v>438</v>
      </c>
      <c r="MDE4">
        <v>0</v>
      </c>
      <c r="MDF4">
        <v>0</v>
      </c>
      <c r="MDG4">
        <v>0</v>
      </c>
      <c r="MDH4">
        <v>0</v>
      </c>
      <c r="MDI4">
        <v>0</v>
      </c>
      <c r="MDJ4">
        <v>33094.69</v>
      </c>
      <c r="MDK4">
        <v>1112000990</v>
      </c>
      <c r="MDL4" t="s">
        <v>438</v>
      </c>
      <c r="MDM4">
        <v>0</v>
      </c>
      <c r="MDN4">
        <v>0</v>
      </c>
      <c r="MDO4">
        <v>0</v>
      </c>
      <c r="MDP4">
        <v>0</v>
      </c>
      <c r="MDQ4">
        <v>0</v>
      </c>
      <c r="MDR4">
        <v>33094.69</v>
      </c>
      <c r="MDS4">
        <v>1112000990</v>
      </c>
      <c r="MDT4" t="s">
        <v>438</v>
      </c>
      <c r="MDU4">
        <v>0</v>
      </c>
      <c r="MDV4">
        <v>0</v>
      </c>
      <c r="MDW4">
        <v>0</v>
      </c>
      <c r="MDX4">
        <v>0</v>
      </c>
      <c r="MDY4">
        <v>0</v>
      </c>
      <c r="MDZ4">
        <v>33094.69</v>
      </c>
      <c r="MEA4">
        <v>1112000990</v>
      </c>
      <c r="MEB4" t="s">
        <v>438</v>
      </c>
      <c r="MEC4">
        <v>0</v>
      </c>
      <c r="MED4">
        <v>0</v>
      </c>
      <c r="MEE4">
        <v>0</v>
      </c>
      <c r="MEF4">
        <v>0</v>
      </c>
      <c r="MEG4">
        <v>0</v>
      </c>
      <c r="MEH4">
        <v>33094.69</v>
      </c>
      <c r="MEI4">
        <v>1112000990</v>
      </c>
      <c r="MEJ4" t="s">
        <v>438</v>
      </c>
      <c r="MEK4">
        <v>0</v>
      </c>
      <c r="MEL4">
        <v>0</v>
      </c>
      <c r="MEM4">
        <v>0</v>
      </c>
      <c r="MEN4">
        <v>0</v>
      </c>
      <c r="MEO4">
        <v>0</v>
      </c>
      <c r="MEP4">
        <v>33094.69</v>
      </c>
      <c r="MEQ4">
        <v>1112000990</v>
      </c>
      <c r="MER4" t="s">
        <v>438</v>
      </c>
      <c r="MES4">
        <v>0</v>
      </c>
      <c r="MET4">
        <v>0</v>
      </c>
      <c r="MEU4">
        <v>0</v>
      </c>
      <c r="MEV4">
        <v>0</v>
      </c>
      <c r="MEW4">
        <v>0</v>
      </c>
      <c r="MEX4">
        <v>33094.69</v>
      </c>
      <c r="MEY4">
        <v>1112000990</v>
      </c>
      <c r="MEZ4" t="s">
        <v>438</v>
      </c>
      <c r="MFA4">
        <v>0</v>
      </c>
      <c r="MFB4">
        <v>0</v>
      </c>
      <c r="MFC4">
        <v>0</v>
      </c>
      <c r="MFD4">
        <v>0</v>
      </c>
      <c r="MFE4">
        <v>0</v>
      </c>
      <c r="MFF4">
        <v>33094.69</v>
      </c>
      <c r="MFG4">
        <v>1112000990</v>
      </c>
      <c r="MFH4" t="s">
        <v>438</v>
      </c>
      <c r="MFI4">
        <v>0</v>
      </c>
      <c r="MFJ4">
        <v>0</v>
      </c>
      <c r="MFK4">
        <v>0</v>
      </c>
      <c r="MFL4">
        <v>0</v>
      </c>
      <c r="MFM4">
        <v>0</v>
      </c>
      <c r="MFN4">
        <v>33094.69</v>
      </c>
      <c r="MFO4">
        <v>1112000990</v>
      </c>
      <c r="MFP4" t="s">
        <v>438</v>
      </c>
      <c r="MFQ4">
        <v>0</v>
      </c>
      <c r="MFR4">
        <v>0</v>
      </c>
      <c r="MFS4">
        <v>0</v>
      </c>
      <c r="MFT4">
        <v>0</v>
      </c>
      <c r="MFU4">
        <v>0</v>
      </c>
      <c r="MFV4">
        <v>33094.69</v>
      </c>
      <c r="MFW4">
        <v>1112000990</v>
      </c>
      <c r="MFX4" t="s">
        <v>438</v>
      </c>
      <c r="MFY4">
        <v>0</v>
      </c>
      <c r="MFZ4">
        <v>0</v>
      </c>
      <c r="MGA4">
        <v>0</v>
      </c>
      <c r="MGB4">
        <v>0</v>
      </c>
      <c r="MGC4">
        <v>0</v>
      </c>
      <c r="MGD4">
        <v>33094.69</v>
      </c>
      <c r="MGE4">
        <v>1112000990</v>
      </c>
      <c r="MGF4" t="s">
        <v>438</v>
      </c>
      <c r="MGG4">
        <v>0</v>
      </c>
      <c r="MGH4">
        <v>0</v>
      </c>
      <c r="MGI4">
        <v>0</v>
      </c>
      <c r="MGJ4">
        <v>0</v>
      </c>
      <c r="MGK4">
        <v>0</v>
      </c>
      <c r="MGL4">
        <v>33094.69</v>
      </c>
      <c r="MGM4">
        <v>1112000990</v>
      </c>
      <c r="MGN4" t="s">
        <v>438</v>
      </c>
      <c r="MGO4">
        <v>0</v>
      </c>
      <c r="MGP4">
        <v>0</v>
      </c>
      <c r="MGQ4">
        <v>0</v>
      </c>
      <c r="MGR4">
        <v>0</v>
      </c>
      <c r="MGS4">
        <v>0</v>
      </c>
      <c r="MGT4">
        <v>33094.69</v>
      </c>
      <c r="MGU4">
        <v>1112000990</v>
      </c>
      <c r="MGV4" t="s">
        <v>438</v>
      </c>
      <c r="MGW4">
        <v>0</v>
      </c>
      <c r="MGX4">
        <v>0</v>
      </c>
      <c r="MGY4">
        <v>0</v>
      </c>
      <c r="MGZ4">
        <v>0</v>
      </c>
      <c r="MHA4">
        <v>0</v>
      </c>
      <c r="MHB4">
        <v>33094.69</v>
      </c>
      <c r="MHC4">
        <v>1112000990</v>
      </c>
      <c r="MHD4" t="s">
        <v>438</v>
      </c>
      <c r="MHE4">
        <v>0</v>
      </c>
      <c r="MHF4">
        <v>0</v>
      </c>
      <c r="MHG4">
        <v>0</v>
      </c>
      <c r="MHH4">
        <v>0</v>
      </c>
      <c r="MHI4">
        <v>0</v>
      </c>
      <c r="MHJ4">
        <v>33094.69</v>
      </c>
      <c r="MHK4">
        <v>1112000990</v>
      </c>
      <c r="MHL4" t="s">
        <v>438</v>
      </c>
      <c r="MHM4">
        <v>0</v>
      </c>
      <c r="MHN4">
        <v>0</v>
      </c>
      <c r="MHO4">
        <v>0</v>
      </c>
      <c r="MHP4">
        <v>0</v>
      </c>
      <c r="MHQ4">
        <v>0</v>
      </c>
      <c r="MHR4">
        <v>33094.69</v>
      </c>
      <c r="MHS4">
        <v>1112000990</v>
      </c>
      <c r="MHT4" t="s">
        <v>438</v>
      </c>
      <c r="MHU4">
        <v>0</v>
      </c>
      <c r="MHV4">
        <v>0</v>
      </c>
      <c r="MHW4">
        <v>0</v>
      </c>
      <c r="MHX4">
        <v>0</v>
      </c>
      <c r="MHY4">
        <v>0</v>
      </c>
      <c r="MHZ4">
        <v>33094.69</v>
      </c>
      <c r="MIA4">
        <v>1112000990</v>
      </c>
      <c r="MIB4" t="s">
        <v>438</v>
      </c>
      <c r="MIC4">
        <v>0</v>
      </c>
      <c r="MID4">
        <v>0</v>
      </c>
      <c r="MIE4">
        <v>0</v>
      </c>
      <c r="MIF4">
        <v>0</v>
      </c>
      <c r="MIG4">
        <v>0</v>
      </c>
      <c r="MIH4">
        <v>33094.69</v>
      </c>
      <c r="MII4">
        <v>1112000990</v>
      </c>
      <c r="MIJ4" t="s">
        <v>438</v>
      </c>
      <c r="MIK4">
        <v>0</v>
      </c>
      <c r="MIL4">
        <v>0</v>
      </c>
      <c r="MIM4">
        <v>0</v>
      </c>
      <c r="MIN4">
        <v>0</v>
      </c>
      <c r="MIO4">
        <v>0</v>
      </c>
      <c r="MIP4">
        <v>33094.69</v>
      </c>
      <c r="MIQ4">
        <v>1112000990</v>
      </c>
      <c r="MIR4" t="s">
        <v>438</v>
      </c>
      <c r="MIS4">
        <v>0</v>
      </c>
      <c r="MIT4">
        <v>0</v>
      </c>
      <c r="MIU4">
        <v>0</v>
      </c>
      <c r="MIV4">
        <v>0</v>
      </c>
      <c r="MIW4">
        <v>0</v>
      </c>
      <c r="MIX4">
        <v>33094.69</v>
      </c>
      <c r="MIY4">
        <v>1112000990</v>
      </c>
      <c r="MIZ4" t="s">
        <v>438</v>
      </c>
      <c r="MJA4">
        <v>0</v>
      </c>
      <c r="MJB4">
        <v>0</v>
      </c>
      <c r="MJC4">
        <v>0</v>
      </c>
      <c r="MJD4">
        <v>0</v>
      </c>
      <c r="MJE4">
        <v>0</v>
      </c>
      <c r="MJF4">
        <v>33094.69</v>
      </c>
      <c r="MJG4">
        <v>1112000990</v>
      </c>
      <c r="MJH4" t="s">
        <v>438</v>
      </c>
      <c r="MJI4">
        <v>0</v>
      </c>
      <c r="MJJ4">
        <v>0</v>
      </c>
      <c r="MJK4">
        <v>0</v>
      </c>
      <c r="MJL4">
        <v>0</v>
      </c>
      <c r="MJM4">
        <v>0</v>
      </c>
      <c r="MJN4">
        <v>33094.69</v>
      </c>
      <c r="MJO4">
        <v>1112000990</v>
      </c>
      <c r="MJP4" t="s">
        <v>438</v>
      </c>
      <c r="MJQ4">
        <v>0</v>
      </c>
      <c r="MJR4">
        <v>0</v>
      </c>
      <c r="MJS4">
        <v>0</v>
      </c>
      <c r="MJT4">
        <v>0</v>
      </c>
      <c r="MJU4">
        <v>0</v>
      </c>
      <c r="MJV4">
        <v>33094.69</v>
      </c>
      <c r="MJW4">
        <v>1112000990</v>
      </c>
      <c r="MJX4" t="s">
        <v>438</v>
      </c>
      <c r="MJY4">
        <v>0</v>
      </c>
      <c r="MJZ4">
        <v>0</v>
      </c>
      <c r="MKA4">
        <v>0</v>
      </c>
      <c r="MKB4">
        <v>0</v>
      </c>
      <c r="MKC4">
        <v>0</v>
      </c>
      <c r="MKD4">
        <v>33094.69</v>
      </c>
      <c r="MKE4">
        <v>1112000990</v>
      </c>
      <c r="MKF4" t="s">
        <v>438</v>
      </c>
      <c r="MKG4">
        <v>0</v>
      </c>
      <c r="MKH4">
        <v>0</v>
      </c>
      <c r="MKI4">
        <v>0</v>
      </c>
      <c r="MKJ4">
        <v>0</v>
      </c>
      <c r="MKK4">
        <v>0</v>
      </c>
      <c r="MKL4">
        <v>33094.69</v>
      </c>
      <c r="MKM4">
        <v>1112000990</v>
      </c>
      <c r="MKN4" t="s">
        <v>438</v>
      </c>
      <c r="MKO4">
        <v>0</v>
      </c>
      <c r="MKP4">
        <v>0</v>
      </c>
      <c r="MKQ4">
        <v>0</v>
      </c>
      <c r="MKR4">
        <v>0</v>
      </c>
      <c r="MKS4">
        <v>0</v>
      </c>
      <c r="MKT4">
        <v>33094.69</v>
      </c>
      <c r="MKU4">
        <v>1112000990</v>
      </c>
      <c r="MKV4" t="s">
        <v>438</v>
      </c>
      <c r="MKW4">
        <v>0</v>
      </c>
      <c r="MKX4">
        <v>0</v>
      </c>
      <c r="MKY4">
        <v>0</v>
      </c>
      <c r="MKZ4">
        <v>0</v>
      </c>
      <c r="MLA4">
        <v>0</v>
      </c>
      <c r="MLB4">
        <v>33094.69</v>
      </c>
      <c r="MLC4">
        <v>1112000990</v>
      </c>
      <c r="MLD4" t="s">
        <v>438</v>
      </c>
      <c r="MLE4">
        <v>0</v>
      </c>
      <c r="MLF4">
        <v>0</v>
      </c>
      <c r="MLG4">
        <v>0</v>
      </c>
      <c r="MLH4">
        <v>0</v>
      </c>
      <c r="MLI4">
        <v>0</v>
      </c>
      <c r="MLJ4">
        <v>33094.69</v>
      </c>
      <c r="MLK4">
        <v>1112000990</v>
      </c>
      <c r="MLL4" t="s">
        <v>438</v>
      </c>
      <c r="MLM4">
        <v>0</v>
      </c>
      <c r="MLN4">
        <v>0</v>
      </c>
      <c r="MLO4">
        <v>0</v>
      </c>
      <c r="MLP4">
        <v>0</v>
      </c>
      <c r="MLQ4">
        <v>0</v>
      </c>
      <c r="MLR4">
        <v>33094.69</v>
      </c>
      <c r="MLS4">
        <v>1112000990</v>
      </c>
      <c r="MLT4" t="s">
        <v>438</v>
      </c>
      <c r="MLU4">
        <v>0</v>
      </c>
      <c r="MLV4">
        <v>0</v>
      </c>
      <c r="MLW4">
        <v>0</v>
      </c>
      <c r="MLX4">
        <v>0</v>
      </c>
      <c r="MLY4">
        <v>0</v>
      </c>
      <c r="MLZ4">
        <v>33094.69</v>
      </c>
      <c r="MMA4">
        <v>1112000990</v>
      </c>
      <c r="MMB4" t="s">
        <v>438</v>
      </c>
      <c r="MMC4">
        <v>0</v>
      </c>
      <c r="MMD4">
        <v>0</v>
      </c>
      <c r="MME4">
        <v>0</v>
      </c>
      <c r="MMF4">
        <v>0</v>
      </c>
      <c r="MMG4">
        <v>0</v>
      </c>
      <c r="MMH4">
        <v>33094.69</v>
      </c>
      <c r="MMI4">
        <v>1112000990</v>
      </c>
      <c r="MMJ4" t="s">
        <v>438</v>
      </c>
      <c r="MMK4">
        <v>0</v>
      </c>
      <c r="MML4">
        <v>0</v>
      </c>
      <c r="MMM4">
        <v>0</v>
      </c>
      <c r="MMN4">
        <v>0</v>
      </c>
      <c r="MMO4">
        <v>0</v>
      </c>
      <c r="MMP4">
        <v>33094.69</v>
      </c>
      <c r="MMQ4">
        <v>1112000990</v>
      </c>
      <c r="MMR4" t="s">
        <v>438</v>
      </c>
      <c r="MMS4">
        <v>0</v>
      </c>
      <c r="MMT4">
        <v>0</v>
      </c>
      <c r="MMU4">
        <v>0</v>
      </c>
      <c r="MMV4">
        <v>0</v>
      </c>
      <c r="MMW4">
        <v>0</v>
      </c>
      <c r="MMX4">
        <v>33094.69</v>
      </c>
      <c r="MMY4">
        <v>1112000990</v>
      </c>
      <c r="MMZ4" t="s">
        <v>438</v>
      </c>
      <c r="MNA4">
        <v>0</v>
      </c>
      <c r="MNB4">
        <v>0</v>
      </c>
      <c r="MNC4">
        <v>0</v>
      </c>
      <c r="MND4">
        <v>0</v>
      </c>
      <c r="MNE4">
        <v>0</v>
      </c>
      <c r="MNF4">
        <v>33094.69</v>
      </c>
      <c r="MNG4">
        <v>1112000990</v>
      </c>
      <c r="MNH4" t="s">
        <v>438</v>
      </c>
      <c r="MNI4">
        <v>0</v>
      </c>
      <c r="MNJ4">
        <v>0</v>
      </c>
      <c r="MNK4">
        <v>0</v>
      </c>
      <c r="MNL4">
        <v>0</v>
      </c>
      <c r="MNM4">
        <v>0</v>
      </c>
      <c r="MNN4">
        <v>33094.69</v>
      </c>
      <c r="MNO4">
        <v>1112000990</v>
      </c>
      <c r="MNP4" t="s">
        <v>438</v>
      </c>
      <c r="MNQ4">
        <v>0</v>
      </c>
      <c r="MNR4">
        <v>0</v>
      </c>
      <c r="MNS4">
        <v>0</v>
      </c>
      <c r="MNT4">
        <v>0</v>
      </c>
      <c r="MNU4">
        <v>0</v>
      </c>
      <c r="MNV4">
        <v>33094.69</v>
      </c>
      <c r="MNW4">
        <v>1112000990</v>
      </c>
      <c r="MNX4" t="s">
        <v>438</v>
      </c>
      <c r="MNY4">
        <v>0</v>
      </c>
      <c r="MNZ4">
        <v>0</v>
      </c>
      <c r="MOA4">
        <v>0</v>
      </c>
      <c r="MOB4">
        <v>0</v>
      </c>
      <c r="MOC4">
        <v>0</v>
      </c>
      <c r="MOD4">
        <v>33094.69</v>
      </c>
      <c r="MOE4">
        <v>1112000990</v>
      </c>
      <c r="MOF4" t="s">
        <v>438</v>
      </c>
      <c r="MOG4">
        <v>0</v>
      </c>
      <c r="MOH4">
        <v>0</v>
      </c>
      <c r="MOI4">
        <v>0</v>
      </c>
      <c r="MOJ4">
        <v>0</v>
      </c>
      <c r="MOK4">
        <v>0</v>
      </c>
      <c r="MOL4">
        <v>33094.69</v>
      </c>
      <c r="MOM4">
        <v>1112000990</v>
      </c>
      <c r="MON4" t="s">
        <v>438</v>
      </c>
      <c r="MOO4">
        <v>0</v>
      </c>
      <c r="MOP4">
        <v>0</v>
      </c>
      <c r="MOQ4">
        <v>0</v>
      </c>
      <c r="MOR4">
        <v>0</v>
      </c>
      <c r="MOS4">
        <v>0</v>
      </c>
      <c r="MOT4">
        <v>33094.69</v>
      </c>
      <c r="MOU4">
        <v>1112000990</v>
      </c>
      <c r="MOV4" t="s">
        <v>438</v>
      </c>
      <c r="MOW4">
        <v>0</v>
      </c>
      <c r="MOX4">
        <v>0</v>
      </c>
      <c r="MOY4">
        <v>0</v>
      </c>
      <c r="MOZ4">
        <v>0</v>
      </c>
      <c r="MPA4">
        <v>0</v>
      </c>
      <c r="MPB4">
        <v>33094.69</v>
      </c>
      <c r="MPC4">
        <v>1112000990</v>
      </c>
      <c r="MPD4" t="s">
        <v>438</v>
      </c>
      <c r="MPE4">
        <v>0</v>
      </c>
      <c r="MPF4">
        <v>0</v>
      </c>
      <c r="MPG4">
        <v>0</v>
      </c>
      <c r="MPH4">
        <v>0</v>
      </c>
      <c r="MPI4">
        <v>0</v>
      </c>
      <c r="MPJ4">
        <v>33094.69</v>
      </c>
      <c r="MPK4">
        <v>1112000990</v>
      </c>
      <c r="MPL4" t="s">
        <v>438</v>
      </c>
      <c r="MPM4">
        <v>0</v>
      </c>
      <c r="MPN4">
        <v>0</v>
      </c>
      <c r="MPO4">
        <v>0</v>
      </c>
      <c r="MPP4">
        <v>0</v>
      </c>
      <c r="MPQ4">
        <v>0</v>
      </c>
      <c r="MPR4">
        <v>33094.69</v>
      </c>
      <c r="MPS4">
        <v>1112000990</v>
      </c>
      <c r="MPT4" t="s">
        <v>438</v>
      </c>
      <c r="MPU4">
        <v>0</v>
      </c>
      <c r="MPV4">
        <v>0</v>
      </c>
      <c r="MPW4">
        <v>0</v>
      </c>
      <c r="MPX4">
        <v>0</v>
      </c>
      <c r="MPY4">
        <v>0</v>
      </c>
      <c r="MPZ4">
        <v>33094.69</v>
      </c>
      <c r="MQA4">
        <v>1112000990</v>
      </c>
      <c r="MQB4" t="s">
        <v>438</v>
      </c>
      <c r="MQC4">
        <v>0</v>
      </c>
      <c r="MQD4">
        <v>0</v>
      </c>
      <c r="MQE4">
        <v>0</v>
      </c>
      <c r="MQF4">
        <v>0</v>
      </c>
      <c r="MQG4">
        <v>0</v>
      </c>
      <c r="MQH4">
        <v>33094.69</v>
      </c>
      <c r="MQI4">
        <v>1112000990</v>
      </c>
      <c r="MQJ4" t="s">
        <v>438</v>
      </c>
      <c r="MQK4">
        <v>0</v>
      </c>
      <c r="MQL4">
        <v>0</v>
      </c>
      <c r="MQM4">
        <v>0</v>
      </c>
      <c r="MQN4">
        <v>0</v>
      </c>
      <c r="MQO4">
        <v>0</v>
      </c>
      <c r="MQP4">
        <v>33094.69</v>
      </c>
      <c r="MQQ4">
        <v>1112000990</v>
      </c>
      <c r="MQR4" t="s">
        <v>438</v>
      </c>
      <c r="MQS4">
        <v>0</v>
      </c>
      <c r="MQT4">
        <v>0</v>
      </c>
      <c r="MQU4">
        <v>0</v>
      </c>
      <c r="MQV4">
        <v>0</v>
      </c>
      <c r="MQW4">
        <v>0</v>
      </c>
      <c r="MQX4">
        <v>33094.69</v>
      </c>
      <c r="MQY4">
        <v>1112000990</v>
      </c>
      <c r="MQZ4" t="s">
        <v>438</v>
      </c>
      <c r="MRA4">
        <v>0</v>
      </c>
      <c r="MRB4">
        <v>0</v>
      </c>
      <c r="MRC4">
        <v>0</v>
      </c>
      <c r="MRD4">
        <v>0</v>
      </c>
      <c r="MRE4">
        <v>0</v>
      </c>
      <c r="MRF4">
        <v>33094.69</v>
      </c>
      <c r="MRG4">
        <v>1112000990</v>
      </c>
      <c r="MRH4" t="s">
        <v>438</v>
      </c>
      <c r="MRI4">
        <v>0</v>
      </c>
      <c r="MRJ4">
        <v>0</v>
      </c>
      <c r="MRK4">
        <v>0</v>
      </c>
      <c r="MRL4">
        <v>0</v>
      </c>
      <c r="MRM4">
        <v>0</v>
      </c>
      <c r="MRN4">
        <v>33094.69</v>
      </c>
      <c r="MRO4">
        <v>1112000990</v>
      </c>
      <c r="MRP4" t="s">
        <v>438</v>
      </c>
      <c r="MRQ4">
        <v>0</v>
      </c>
      <c r="MRR4">
        <v>0</v>
      </c>
      <c r="MRS4">
        <v>0</v>
      </c>
      <c r="MRT4">
        <v>0</v>
      </c>
      <c r="MRU4">
        <v>0</v>
      </c>
      <c r="MRV4">
        <v>33094.69</v>
      </c>
      <c r="MRW4">
        <v>1112000990</v>
      </c>
      <c r="MRX4" t="s">
        <v>438</v>
      </c>
      <c r="MRY4">
        <v>0</v>
      </c>
      <c r="MRZ4">
        <v>0</v>
      </c>
      <c r="MSA4">
        <v>0</v>
      </c>
      <c r="MSB4">
        <v>0</v>
      </c>
      <c r="MSC4">
        <v>0</v>
      </c>
      <c r="MSD4">
        <v>33094.69</v>
      </c>
      <c r="MSE4">
        <v>1112000990</v>
      </c>
      <c r="MSF4" t="s">
        <v>438</v>
      </c>
      <c r="MSG4">
        <v>0</v>
      </c>
      <c r="MSH4">
        <v>0</v>
      </c>
      <c r="MSI4">
        <v>0</v>
      </c>
      <c r="MSJ4">
        <v>0</v>
      </c>
      <c r="MSK4">
        <v>0</v>
      </c>
      <c r="MSL4">
        <v>33094.69</v>
      </c>
      <c r="MSM4">
        <v>1112000990</v>
      </c>
      <c r="MSN4" t="s">
        <v>438</v>
      </c>
      <c r="MSO4">
        <v>0</v>
      </c>
      <c r="MSP4">
        <v>0</v>
      </c>
      <c r="MSQ4">
        <v>0</v>
      </c>
      <c r="MSR4">
        <v>0</v>
      </c>
      <c r="MSS4">
        <v>0</v>
      </c>
      <c r="MST4">
        <v>33094.69</v>
      </c>
      <c r="MSU4">
        <v>1112000990</v>
      </c>
      <c r="MSV4" t="s">
        <v>438</v>
      </c>
      <c r="MSW4">
        <v>0</v>
      </c>
      <c r="MSX4">
        <v>0</v>
      </c>
      <c r="MSY4">
        <v>0</v>
      </c>
      <c r="MSZ4">
        <v>0</v>
      </c>
      <c r="MTA4">
        <v>0</v>
      </c>
      <c r="MTB4">
        <v>33094.69</v>
      </c>
      <c r="MTC4">
        <v>1112000990</v>
      </c>
      <c r="MTD4" t="s">
        <v>438</v>
      </c>
      <c r="MTE4">
        <v>0</v>
      </c>
      <c r="MTF4">
        <v>0</v>
      </c>
      <c r="MTG4">
        <v>0</v>
      </c>
      <c r="MTH4">
        <v>0</v>
      </c>
      <c r="MTI4">
        <v>0</v>
      </c>
      <c r="MTJ4">
        <v>33094.69</v>
      </c>
      <c r="MTK4">
        <v>1112000990</v>
      </c>
      <c r="MTL4" t="s">
        <v>438</v>
      </c>
      <c r="MTM4">
        <v>0</v>
      </c>
      <c r="MTN4">
        <v>0</v>
      </c>
      <c r="MTO4">
        <v>0</v>
      </c>
      <c r="MTP4">
        <v>0</v>
      </c>
      <c r="MTQ4">
        <v>0</v>
      </c>
      <c r="MTR4">
        <v>33094.69</v>
      </c>
      <c r="MTS4">
        <v>1112000990</v>
      </c>
      <c r="MTT4" t="s">
        <v>438</v>
      </c>
      <c r="MTU4">
        <v>0</v>
      </c>
      <c r="MTV4">
        <v>0</v>
      </c>
      <c r="MTW4">
        <v>0</v>
      </c>
      <c r="MTX4">
        <v>0</v>
      </c>
      <c r="MTY4">
        <v>0</v>
      </c>
      <c r="MTZ4">
        <v>33094.69</v>
      </c>
      <c r="MUA4">
        <v>1112000990</v>
      </c>
      <c r="MUB4" t="s">
        <v>438</v>
      </c>
      <c r="MUC4">
        <v>0</v>
      </c>
      <c r="MUD4">
        <v>0</v>
      </c>
      <c r="MUE4">
        <v>0</v>
      </c>
      <c r="MUF4">
        <v>0</v>
      </c>
      <c r="MUG4">
        <v>0</v>
      </c>
      <c r="MUH4">
        <v>33094.69</v>
      </c>
      <c r="MUI4">
        <v>1112000990</v>
      </c>
      <c r="MUJ4" t="s">
        <v>438</v>
      </c>
      <c r="MUK4">
        <v>0</v>
      </c>
      <c r="MUL4">
        <v>0</v>
      </c>
      <c r="MUM4">
        <v>0</v>
      </c>
      <c r="MUN4">
        <v>0</v>
      </c>
      <c r="MUO4">
        <v>0</v>
      </c>
      <c r="MUP4">
        <v>33094.69</v>
      </c>
      <c r="MUQ4">
        <v>1112000990</v>
      </c>
      <c r="MUR4" t="s">
        <v>438</v>
      </c>
      <c r="MUS4">
        <v>0</v>
      </c>
      <c r="MUT4">
        <v>0</v>
      </c>
      <c r="MUU4">
        <v>0</v>
      </c>
      <c r="MUV4">
        <v>0</v>
      </c>
      <c r="MUW4">
        <v>0</v>
      </c>
      <c r="MUX4">
        <v>33094.69</v>
      </c>
      <c r="MUY4">
        <v>1112000990</v>
      </c>
      <c r="MUZ4" t="s">
        <v>438</v>
      </c>
      <c r="MVA4">
        <v>0</v>
      </c>
      <c r="MVB4">
        <v>0</v>
      </c>
      <c r="MVC4">
        <v>0</v>
      </c>
      <c r="MVD4">
        <v>0</v>
      </c>
      <c r="MVE4">
        <v>0</v>
      </c>
      <c r="MVF4">
        <v>33094.69</v>
      </c>
      <c r="MVG4">
        <v>1112000990</v>
      </c>
      <c r="MVH4" t="s">
        <v>438</v>
      </c>
      <c r="MVI4">
        <v>0</v>
      </c>
      <c r="MVJ4">
        <v>0</v>
      </c>
      <c r="MVK4">
        <v>0</v>
      </c>
      <c r="MVL4">
        <v>0</v>
      </c>
      <c r="MVM4">
        <v>0</v>
      </c>
      <c r="MVN4">
        <v>33094.69</v>
      </c>
      <c r="MVO4">
        <v>1112000990</v>
      </c>
      <c r="MVP4" t="s">
        <v>438</v>
      </c>
      <c r="MVQ4">
        <v>0</v>
      </c>
      <c r="MVR4">
        <v>0</v>
      </c>
      <c r="MVS4">
        <v>0</v>
      </c>
      <c r="MVT4">
        <v>0</v>
      </c>
      <c r="MVU4">
        <v>0</v>
      </c>
      <c r="MVV4">
        <v>33094.69</v>
      </c>
      <c r="MVW4">
        <v>1112000990</v>
      </c>
      <c r="MVX4" t="s">
        <v>438</v>
      </c>
      <c r="MVY4">
        <v>0</v>
      </c>
      <c r="MVZ4">
        <v>0</v>
      </c>
      <c r="MWA4">
        <v>0</v>
      </c>
      <c r="MWB4">
        <v>0</v>
      </c>
      <c r="MWC4">
        <v>0</v>
      </c>
      <c r="MWD4">
        <v>33094.69</v>
      </c>
      <c r="MWE4">
        <v>1112000990</v>
      </c>
      <c r="MWF4" t="s">
        <v>438</v>
      </c>
      <c r="MWG4">
        <v>0</v>
      </c>
      <c r="MWH4">
        <v>0</v>
      </c>
      <c r="MWI4">
        <v>0</v>
      </c>
      <c r="MWJ4">
        <v>0</v>
      </c>
      <c r="MWK4">
        <v>0</v>
      </c>
      <c r="MWL4">
        <v>33094.69</v>
      </c>
      <c r="MWM4">
        <v>1112000990</v>
      </c>
      <c r="MWN4" t="s">
        <v>438</v>
      </c>
      <c r="MWO4">
        <v>0</v>
      </c>
      <c r="MWP4">
        <v>0</v>
      </c>
      <c r="MWQ4">
        <v>0</v>
      </c>
      <c r="MWR4">
        <v>0</v>
      </c>
      <c r="MWS4">
        <v>0</v>
      </c>
      <c r="MWT4">
        <v>33094.69</v>
      </c>
      <c r="MWU4">
        <v>1112000990</v>
      </c>
      <c r="MWV4" t="s">
        <v>438</v>
      </c>
      <c r="MWW4">
        <v>0</v>
      </c>
      <c r="MWX4">
        <v>0</v>
      </c>
      <c r="MWY4">
        <v>0</v>
      </c>
      <c r="MWZ4">
        <v>0</v>
      </c>
      <c r="MXA4">
        <v>0</v>
      </c>
      <c r="MXB4">
        <v>33094.69</v>
      </c>
      <c r="MXC4">
        <v>1112000990</v>
      </c>
      <c r="MXD4" t="s">
        <v>438</v>
      </c>
      <c r="MXE4">
        <v>0</v>
      </c>
      <c r="MXF4">
        <v>0</v>
      </c>
      <c r="MXG4">
        <v>0</v>
      </c>
      <c r="MXH4">
        <v>0</v>
      </c>
      <c r="MXI4">
        <v>0</v>
      </c>
      <c r="MXJ4">
        <v>33094.69</v>
      </c>
      <c r="MXK4">
        <v>1112000990</v>
      </c>
      <c r="MXL4" t="s">
        <v>438</v>
      </c>
      <c r="MXM4">
        <v>0</v>
      </c>
      <c r="MXN4">
        <v>0</v>
      </c>
      <c r="MXO4">
        <v>0</v>
      </c>
      <c r="MXP4">
        <v>0</v>
      </c>
      <c r="MXQ4">
        <v>0</v>
      </c>
      <c r="MXR4">
        <v>33094.69</v>
      </c>
      <c r="MXS4">
        <v>1112000990</v>
      </c>
      <c r="MXT4" t="s">
        <v>438</v>
      </c>
      <c r="MXU4">
        <v>0</v>
      </c>
      <c r="MXV4">
        <v>0</v>
      </c>
      <c r="MXW4">
        <v>0</v>
      </c>
      <c r="MXX4">
        <v>0</v>
      </c>
      <c r="MXY4">
        <v>0</v>
      </c>
      <c r="MXZ4">
        <v>33094.69</v>
      </c>
      <c r="MYA4">
        <v>1112000990</v>
      </c>
      <c r="MYB4" t="s">
        <v>438</v>
      </c>
      <c r="MYC4">
        <v>0</v>
      </c>
      <c r="MYD4">
        <v>0</v>
      </c>
      <c r="MYE4">
        <v>0</v>
      </c>
      <c r="MYF4">
        <v>0</v>
      </c>
      <c r="MYG4">
        <v>0</v>
      </c>
      <c r="MYH4">
        <v>33094.69</v>
      </c>
      <c r="MYI4">
        <v>1112000990</v>
      </c>
      <c r="MYJ4" t="s">
        <v>438</v>
      </c>
      <c r="MYK4">
        <v>0</v>
      </c>
      <c r="MYL4">
        <v>0</v>
      </c>
      <c r="MYM4">
        <v>0</v>
      </c>
      <c r="MYN4">
        <v>0</v>
      </c>
      <c r="MYO4">
        <v>0</v>
      </c>
      <c r="MYP4">
        <v>33094.69</v>
      </c>
      <c r="MYQ4">
        <v>1112000990</v>
      </c>
      <c r="MYR4" t="s">
        <v>438</v>
      </c>
      <c r="MYS4">
        <v>0</v>
      </c>
      <c r="MYT4">
        <v>0</v>
      </c>
      <c r="MYU4">
        <v>0</v>
      </c>
      <c r="MYV4">
        <v>0</v>
      </c>
      <c r="MYW4">
        <v>0</v>
      </c>
      <c r="MYX4">
        <v>33094.69</v>
      </c>
      <c r="MYY4">
        <v>1112000990</v>
      </c>
      <c r="MYZ4" t="s">
        <v>438</v>
      </c>
      <c r="MZA4">
        <v>0</v>
      </c>
      <c r="MZB4">
        <v>0</v>
      </c>
      <c r="MZC4">
        <v>0</v>
      </c>
      <c r="MZD4">
        <v>0</v>
      </c>
      <c r="MZE4">
        <v>0</v>
      </c>
      <c r="MZF4">
        <v>33094.69</v>
      </c>
      <c r="MZG4">
        <v>1112000990</v>
      </c>
      <c r="MZH4" t="s">
        <v>438</v>
      </c>
      <c r="MZI4">
        <v>0</v>
      </c>
      <c r="MZJ4">
        <v>0</v>
      </c>
      <c r="MZK4">
        <v>0</v>
      </c>
      <c r="MZL4">
        <v>0</v>
      </c>
      <c r="MZM4">
        <v>0</v>
      </c>
      <c r="MZN4">
        <v>33094.69</v>
      </c>
      <c r="MZO4">
        <v>1112000990</v>
      </c>
      <c r="MZP4" t="s">
        <v>438</v>
      </c>
      <c r="MZQ4">
        <v>0</v>
      </c>
      <c r="MZR4">
        <v>0</v>
      </c>
      <c r="MZS4">
        <v>0</v>
      </c>
      <c r="MZT4">
        <v>0</v>
      </c>
      <c r="MZU4">
        <v>0</v>
      </c>
      <c r="MZV4">
        <v>33094.69</v>
      </c>
      <c r="MZW4">
        <v>1112000990</v>
      </c>
      <c r="MZX4" t="s">
        <v>438</v>
      </c>
      <c r="MZY4">
        <v>0</v>
      </c>
      <c r="MZZ4">
        <v>0</v>
      </c>
      <c r="NAA4">
        <v>0</v>
      </c>
      <c r="NAB4">
        <v>0</v>
      </c>
      <c r="NAC4">
        <v>0</v>
      </c>
      <c r="NAD4">
        <v>33094.69</v>
      </c>
      <c r="NAE4">
        <v>1112000990</v>
      </c>
      <c r="NAF4" t="s">
        <v>438</v>
      </c>
      <c r="NAG4">
        <v>0</v>
      </c>
      <c r="NAH4">
        <v>0</v>
      </c>
      <c r="NAI4">
        <v>0</v>
      </c>
      <c r="NAJ4">
        <v>0</v>
      </c>
      <c r="NAK4">
        <v>0</v>
      </c>
      <c r="NAL4">
        <v>33094.69</v>
      </c>
      <c r="NAM4">
        <v>1112000990</v>
      </c>
      <c r="NAN4" t="s">
        <v>438</v>
      </c>
      <c r="NAO4">
        <v>0</v>
      </c>
      <c r="NAP4">
        <v>0</v>
      </c>
      <c r="NAQ4">
        <v>0</v>
      </c>
      <c r="NAR4">
        <v>0</v>
      </c>
      <c r="NAS4">
        <v>0</v>
      </c>
      <c r="NAT4">
        <v>33094.69</v>
      </c>
      <c r="NAU4">
        <v>1112000990</v>
      </c>
      <c r="NAV4" t="s">
        <v>438</v>
      </c>
      <c r="NAW4">
        <v>0</v>
      </c>
      <c r="NAX4">
        <v>0</v>
      </c>
      <c r="NAY4">
        <v>0</v>
      </c>
      <c r="NAZ4">
        <v>0</v>
      </c>
      <c r="NBA4">
        <v>0</v>
      </c>
      <c r="NBB4">
        <v>33094.69</v>
      </c>
      <c r="NBC4">
        <v>1112000990</v>
      </c>
      <c r="NBD4" t="s">
        <v>438</v>
      </c>
      <c r="NBE4">
        <v>0</v>
      </c>
      <c r="NBF4">
        <v>0</v>
      </c>
      <c r="NBG4">
        <v>0</v>
      </c>
      <c r="NBH4">
        <v>0</v>
      </c>
      <c r="NBI4">
        <v>0</v>
      </c>
      <c r="NBJ4">
        <v>33094.69</v>
      </c>
      <c r="NBK4">
        <v>1112000990</v>
      </c>
      <c r="NBL4" t="s">
        <v>438</v>
      </c>
      <c r="NBM4">
        <v>0</v>
      </c>
      <c r="NBN4">
        <v>0</v>
      </c>
      <c r="NBO4">
        <v>0</v>
      </c>
      <c r="NBP4">
        <v>0</v>
      </c>
      <c r="NBQ4">
        <v>0</v>
      </c>
      <c r="NBR4">
        <v>33094.69</v>
      </c>
      <c r="NBS4">
        <v>1112000990</v>
      </c>
      <c r="NBT4" t="s">
        <v>438</v>
      </c>
      <c r="NBU4">
        <v>0</v>
      </c>
      <c r="NBV4">
        <v>0</v>
      </c>
      <c r="NBW4">
        <v>0</v>
      </c>
      <c r="NBX4">
        <v>0</v>
      </c>
      <c r="NBY4">
        <v>0</v>
      </c>
      <c r="NBZ4">
        <v>33094.69</v>
      </c>
      <c r="NCA4">
        <v>1112000990</v>
      </c>
      <c r="NCB4" t="s">
        <v>438</v>
      </c>
      <c r="NCC4">
        <v>0</v>
      </c>
      <c r="NCD4">
        <v>0</v>
      </c>
      <c r="NCE4">
        <v>0</v>
      </c>
      <c r="NCF4">
        <v>0</v>
      </c>
      <c r="NCG4">
        <v>0</v>
      </c>
      <c r="NCH4">
        <v>33094.69</v>
      </c>
      <c r="NCI4">
        <v>1112000990</v>
      </c>
      <c r="NCJ4" t="s">
        <v>438</v>
      </c>
      <c r="NCK4">
        <v>0</v>
      </c>
      <c r="NCL4">
        <v>0</v>
      </c>
      <c r="NCM4">
        <v>0</v>
      </c>
      <c r="NCN4">
        <v>0</v>
      </c>
      <c r="NCO4">
        <v>0</v>
      </c>
      <c r="NCP4">
        <v>33094.69</v>
      </c>
      <c r="NCQ4">
        <v>1112000990</v>
      </c>
      <c r="NCR4" t="s">
        <v>438</v>
      </c>
      <c r="NCS4">
        <v>0</v>
      </c>
      <c r="NCT4">
        <v>0</v>
      </c>
      <c r="NCU4">
        <v>0</v>
      </c>
      <c r="NCV4">
        <v>0</v>
      </c>
      <c r="NCW4">
        <v>0</v>
      </c>
      <c r="NCX4">
        <v>33094.69</v>
      </c>
      <c r="NCY4">
        <v>1112000990</v>
      </c>
      <c r="NCZ4" t="s">
        <v>438</v>
      </c>
      <c r="NDA4">
        <v>0</v>
      </c>
      <c r="NDB4">
        <v>0</v>
      </c>
      <c r="NDC4">
        <v>0</v>
      </c>
      <c r="NDD4">
        <v>0</v>
      </c>
      <c r="NDE4">
        <v>0</v>
      </c>
      <c r="NDF4">
        <v>33094.69</v>
      </c>
      <c r="NDG4">
        <v>1112000990</v>
      </c>
      <c r="NDH4" t="s">
        <v>438</v>
      </c>
      <c r="NDI4">
        <v>0</v>
      </c>
      <c r="NDJ4">
        <v>0</v>
      </c>
      <c r="NDK4">
        <v>0</v>
      </c>
      <c r="NDL4">
        <v>0</v>
      </c>
      <c r="NDM4">
        <v>0</v>
      </c>
      <c r="NDN4">
        <v>33094.69</v>
      </c>
      <c r="NDO4">
        <v>1112000990</v>
      </c>
      <c r="NDP4" t="s">
        <v>438</v>
      </c>
      <c r="NDQ4">
        <v>0</v>
      </c>
      <c r="NDR4">
        <v>0</v>
      </c>
      <c r="NDS4">
        <v>0</v>
      </c>
      <c r="NDT4">
        <v>0</v>
      </c>
      <c r="NDU4">
        <v>0</v>
      </c>
      <c r="NDV4">
        <v>33094.69</v>
      </c>
      <c r="NDW4">
        <v>1112000990</v>
      </c>
      <c r="NDX4" t="s">
        <v>438</v>
      </c>
      <c r="NDY4">
        <v>0</v>
      </c>
      <c r="NDZ4">
        <v>0</v>
      </c>
      <c r="NEA4">
        <v>0</v>
      </c>
      <c r="NEB4">
        <v>0</v>
      </c>
      <c r="NEC4">
        <v>0</v>
      </c>
      <c r="NED4">
        <v>33094.69</v>
      </c>
      <c r="NEE4">
        <v>1112000990</v>
      </c>
      <c r="NEF4" t="s">
        <v>438</v>
      </c>
      <c r="NEG4">
        <v>0</v>
      </c>
      <c r="NEH4">
        <v>0</v>
      </c>
      <c r="NEI4">
        <v>0</v>
      </c>
      <c r="NEJ4">
        <v>0</v>
      </c>
      <c r="NEK4">
        <v>0</v>
      </c>
      <c r="NEL4">
        <v>33094.69</v>
      </c>
      <c r="NEM4">
        <v>1112000990</v>
      </c>
      <c r="NEN4" t="s">
        <v>438</v>
      </c>
      <c r="NEO4">
        <v>0</v>
      </c>
      <c r="NEP4">
        <v>0</v>
      </c>
      <c r="NEQ4">
        <v>0</v>
      </c>
      <c r="NER4">
        <v>0</v>
      </c>
      <c r="NES4">
        <v>0</v>
      </c>
      <c r="NET4">
        <v>33094.69</v>
      </c>
      <c r="NEU4">
        <v>1112000990</v>
      </c>
      <c r="NEV4" t="s">
        <v>438</v>
      </c>
      <c r="NEW4">
        <v>0</v>
      </c>
      <c r="NEX4">
        <v>0</v>
      </c>
      <c r="NEY4">
        <v>0</v>
      </c>
      <c r="NEZ4">
        <v>0</v>
      </c>
      <c r="NFA4">
        <v>0</v>
      </c>
      <c r="NFB4">
        <v>33094.69</v>
      </c>
      <c r="NFC4">
        <v>1112000990</v>
      </c>
      <c r="NFD4" t="s">
        <v>438</v>
      </c>
      <c r="NFE4">
        <v>0</v>
      </c>
      <c r="NFF4">
        <v>0</v>
      </c>
      <c r="NFG4">
        <v>0</v>
      </c>
      <c r="NFH4">
        <v>0</v>
      </c>
      <c r="NFI4">
        <v>0</v>
      </c>
      <c r="NFJ4">
        <v>33094.69</v>
      </c>
      <c r="NFK4">
        <v>1112000990</v>
      </c>
      <c r="NFL4" t="s">
        <v>438</v>
      </c>
      <c r="NFM4">
        <v>0</v>
      </c>
      <c r="NFN4">
        <v>0</v>
      </c>
      <c r="NFO4">
        <v>0</v>
      </c>
      <c r="NFP4">
        <v>0</v>
      </c>
      <c r="NFQ4">
        <v>0</v>
      </c>
      <c r="NFR4">
        <v>33094.69</v>
      </c>
      <c r="NFS4">
        <v>1112000990</v>
      </c>
      <c r="NFT4" t="s">
        <v>438</v>
      </c>
      <c r="NFU4">
        <v>0</v>
      </c>
      <c r="NFV4">
        <v>0</v>
      </c>
      <c r="NFW4">
        <v>0</v>
      </c>
      <c r="NFX4">
        <v>0</v>
      </c>
      <c r="NFY4">
        <v>0</v>
      </c>
      <c r="NFZ4">
        <v>33094.69</v>
      </c>
      <c r="NGA4">
        <v>1112000990</v>
      </c>
      <c r="NGB4" t="s">
        <v>438</v>
      </c>
      <c r="NGC4">
        <v>0</v>
      </c>
      <c r="NGD4">
        <v>0</v>
      </c>
      <c r="NGE4">
        <v>0</v>
      </c>
      <c r="NGF4">
        <v>0</v>
      </c>
      <c r="NGG4">
        <v>0</v>
      </c>
      <c r="NGH4">
        <v>33094.69</v>
      </c>
      <c r="NGI4">
        <v>1112000990</v>
      </c>
      <c r="NGJ4" t="s">
        <v>438</v>
      </c>
      <c r="NGK4">
        <v>0</v>
      </c>
      <c r="NGL4">
        <v>0</v>
      </c>
      <c r="NGM4">
        <v>0</v>
      </c>
      <c r="NGN4">
        <v>0</v>
      </c>
      <c r="NGO4">
        <v>0</v>
      </c>
      <c r="NGP4">
        <v>33094.69</v>
      </c>
      <c r="NGQ4">
        <v>1112000990</v>
      </c>
      <c r="NGR4" t="s">
        <v>438</v>
      </c>
      <c r="NGS4">
        <v>0</v>
      </c>
      <c r="NGT4">
        <v>0</v>
      </c>
      <c r="NGU4">
        <v>0</v>
      </c>
      <c r="NGV4">
        <v>0</v>
      </c>
      <c r="NGW4">
        <v>0</v>
      </c>
      <c r="NGX4">
        <v>33094.69</v>
      </c>
      <c r="NGY4">
        <v>1112000990</v>
      </c>
      <c r="NGZ4" t="s">
        <v>438</v>
      </c>
      <c r="NHA4">
        <v>0</v>
      </c>
      <c r="NHB4">
        <v>0</v>
      </c>
      <c r="NHC4">
        <v>0</v>
      </c>
      <c r="NHD4">
        <v>0</v>
      </c>
      <c r="NHE4">
        <v>0</v>
      </c>
      <c r="NHF4">
        <v>33094.69</v>
      </c>
      <c r="NHG4">
        <v>1112000990</v>
      </c>
      <c r="NHH4" t="s">
        <v>438</v>
      </c>
      <c r="NHI4">
        <v>0</v>
      </c>
      <c r="NHJ4">
        <v>0</v>
      </c>
      <c r="NHK4">
        <v>0</v>
      </c>
      <c r="NHL4">
        <v>0</v>
      </c>
      <c r="NHM4">
        <v>0</v>
      </c>
      <c r="NHN4">
        <v>33094.69</v>
      </c>
      <c r="NHO4">
        <v>1112000990</v>
      </c>
      <c r="NHP4" t="s">
        <v>438</v>
      </c>
      <c r="NHQ4">
        <v>0</v>
      </c>
      <c r="NHR4">
        <v>0</v>
      </c>
      <c r="NHS4">
        <v>0</v>
      </c>
      <c r="NHT4">
        <v>0</v>
      </c>
      <c r="NHU4">
        <v>0</v>
      </c>
      <c r="NHV4">
        <v>33094.69</v>
      </c>
      <c r="NHW4">
        <v>1112000990</v>
      </c>
      <c r="NHX4" t="s">
        <v>438</v>
      </c>
      <c r="NHY4">
        <v>0</v>
      </c>
      <c r="NHZ4">
        <v>0</v>
      </c>
      <c r="NIA4">
        <v>0</v>
      </c>
      <c r="NIB4">
        <v>0</v>
      </c>
      <c r="NIC4">
        <v>0</v>
      </c>
      <c r="NID4">
        <v>33094.69</v>
      </c>
      <c r="NIE4">
        <v>1112000990</v>
      </c>
      <c r="NIF4" t="s">
        <v>438</v>
      </c>
      <c r="NIG4">
        <v>0</v>
      </c>
      <c r="NIH4">
        <v>0</v>
      </c>
      <c r="NII4">
        <v>0</v>
      </c>
      <c r="NIJ4">
        <v>0</v>
      </c>
      <c r="NIK4">
        <v>0</v>
      </c>
      <c r="NIL4">
        <v>33094.69</v>
      </c>
      <c r="NIM4">
        <v>1112000990</v>
      </c>
      <c r="NIN4" t="s">
        <v>438</v>
      </c>
      <c r="NIO4">
        <v>0</v>
      </c>
      <c r="NIP4">
        <v>0</v>
      </c>
      <c r="NIQ4">
        <v>0</v>
      </c>
      <c r="NIR4">
        <v>0</v>
      </c>
      <c r="NIS4">
        <v>0</v>
      </c>
      <c r="NIT4">
        <v>33094.69</v>
      </c>
      <c r="NIU4">
        <v>1112000990</v>
      </c>
      <c r="NIV4" t="s">
        <v>438</v>
      </c>
      <c r="NIW4">
        <v>0</v>
      </c>
      <c r="NIX4">
        <v>0</v>
      </c>
      <c r="NIY4">
        <v>0</v>
      </c>
      <c r="NIZ4">
        <v>0</v>
      </c>
      <c r="NJA4">
        <v>0</v>
      </c>
      <c r="NJB4">
        <v>33094.69</v>
      </c>
      <c r="NJC4">
        <v>1112000990</v>
      </c>
      <c r="NJD4" t="s">
        <v>438</v>
      </c>
      <c r="NJE4">
        <v>0</v>
      </c>
      <c r="NJF4">
        <v>0</v>
      </c>
      <c r="NJG4">
        <v>0</v>
      </c>
      <c r="NJH4">
        <v>0</v>
      </c>
      <c r="NJI4">
        <v>0</v>
      </c>
      <c r="NJJ4">
        <v>33094.69</v>
      </c>
      <c r="NJK4">
        <v>1112000990</v>
      </c>
      <c r="NJL4" t="s">
        <v>438</v>
      </c>
      <c r="NJM4">
        <v>0</v>
      </c>
      <c r="NJN4">
        <v>0</v>
      </c>
      <c r="NJO4">
        <v>0</v>
      </c>
      <c r="NJP4">
        <v>0</v>
      </c>
      <c r="NJQ4">
        <v>0</v>
      </c>
      <c r="NJR4">
        <v>33094.69</v>
      </c>
      <c r="NJS4">
        <v>1112000990</v>
      </c>
      <c r="NJT4" t="s">
        <v>438</v>
      </c>
      <c r="NJU4">
        <v>0</v>
      </c>
      <c r="NJV4">
        <v>0</v>
      </c>
      <c r="NJW4">
        <v>0</v>
      </c>
      <c r="NJX4">
        <v>0</v>
      </c>
      <c r="NJY4">
        <v>0</v>
      </c>
      <c r="NJZ4">
        <v>33094.69</v>
      </c>
      <c r="NKA4">
        <v>1112000990</v>
      </c>
      <c r="NKB4" t="s">
        <v>438</v>
      </c>
      <c r="NKC4">
        <v>0</v>
      </c>
      <c r="NKD4">
        <v>0</v>
      </c>
      <c r="NKE4">
        <v>0</v>
      </c>
      <c r="NKF4">
        <v>0</v>
      </c>
      <c r="NKG4">
        <v>0</v>
      </c>
      <c r="NKH4">
        <v>33094.69</v>
      </c>
      <c r="NKI4">
        <v>1112000990</v>
      </c>
      <c r="NKJ4" t="s">
        <v>438</v>
      </c>
      <c r="NKK4">
        <v>0</v>
      </c>
      <c r="NKL4">
        <v>0</v>
      </c>
      <c r="NKM4">
        <v>0</v>
      </c>
      <c r="NKN4">
        <v>0</v>
      </c>
      <c r="NKO4">
        <v>0</v>
      </c>
      <c r="NKP4">
        <v>33094.69</v>
      </c>
      <c r="NKQ4">
        <v>1112000990</v>
      </c>
      <c r="NKR4" t="s">
        <v>438</v>
      </c>
      <c r="NKS4">
        <v>0</v>
      </c>
      <c r="NKT4">
        <v>0</v>
      </c>
      <c r="NKU4">
        <v>0</v>
      </c>
      <c r="NKV4">
        <v>0</v>
      </c>
      <c r="NKW4">
        <v>0</v>
      </c>
      <c r="NKX4">
        <v>33094.69</v>
      </c>
      <c r="NKY4">
        <v>1112000990</v>
      </c>
      <c r="NKZ4" t="s">
        <v>438</v>
      </c>
      <c r="NLA4">
        <v>0</v>
      </c>
      <c r="NLB4">
        <v>0</v>
      </c>
      <c r="NLC4">
        <v>0</v>
      </c>
      <c r="NLD4">
        <v>0</v>
      </c>
      <c r="NLE4">
        <v>0</v>
      </c>
      <c r="NLF4">
        <v>33094.69</v>
      </c>
      <c r="NLG4">
        <v>1112000990</v>
      </c>
      <c r="NLH4" t="s">
        <v>438</v>
      </c>
      <c r="NLI4">
        <v>0</v>
      </c>
      <c r="NLJ4">
        <v>0</v>
      </c>
      <c r="NLK4">
        <v>0</v>
      </c>
      <c r="NLL4">
        <v>0</v>
      </c>
      <c r="NLM4">
        <v>0</v>
      </c>
      <c r="NLN4">
        <v>33094.69</v>
      </c>
      <c r="NLO4">
        <v>1112000990</v>
      </c>
      <c r="NLP4" t="s">
        <v>438</v>
      </c>
      <c r="NLQ4">
        <v>0</v>
      </c>
      <c r="NLR4">
        <v>0</v>
      </c>
      <c r="NLS4">
        <v>0</v>
      </c>
      <c r="NLT4">
        <v>0</v>
      </c>
      <c r="NLU4">
        <v>0</v>
      </c>
      <c r="NLV4">
        <v>33094.69</v>
      </c>
      <c r="NLW4">
        <v>1112000990</v>
      </c>
      <c r="NLX4" t="s">
        <v>438</v>
      </c>
      <c r="NLY4">
        <v>0</v>
      </c>
      <c r="NLZ4">
        <v>0</v>
      </c>
      <c r="NMA4">
        <v>0</v>
      </c>
      <c r="NMB4">
        <v>0</v>
      </c>
      <c r="NMC4">
        <v>0</v>
      </c>
      <c r="NMD4">
        <v>33094.69</v>
      </c>
      <c r="NME4">
        <v>1112000990</v>
      </c>
      <c r="NMF4" t="s">
        <v>438</v>
      </c>
      <c r="NMG4">
        <v>0</v>
      </c>
      <c r="NMH4">
        <v>0</v>
      </c>
      <c r="NMI4">
        <v>0</v>
      </c>
      <c r="NMJ4">
        <v>0</v>
      </c>
      <c r="NMK4">
        <v>0</v>
      </c>
      <c r="NML4">
        <v>33094.69</v>
      </c>
      <c r="NMM4">
        <v>1112000990</v>
      </c>
      <c r="NMN4" t="s">
        <v>438</v>
      </c>
      <c r="NMO4">
        <v>0</v>
      </c>
      <c r="NMP4">
        <v>0</v>
      </c>
      <c r="NMQ4">
        <v>0</v>
      </c>
      <c r="NMR4">
        <v>0</v>
      </c>
      <c r="NMS4">
        <v>0</v>
      </c>
      <c r="NMT4">
        <v>33094.69</v>
      </c>
      <c r="NMU4">
        <v>1112000990</v>
      </c>
      <c r="NMV4" t="s">
        <v>438</v>
      </c>
      <c r="NMW4">
        <v>0</v>
      </c>
      <c r="NMX4">
        <v>0</v>
      </c>
      <c r="NMY4">
        <v>0</v>
      </c>
      <c r="NMZ4">
        <v>0</v>
      </c>
      <c r="NNA4">
        <v>0</v>
      </c>
      <c r="NNB4">
        <v>33094.69</v>
      </c>
      <c r="NNC4">
        <v>1112000990</v>
      </c>
      <c r="NND4" t="s">
        <v>438</v>
      </c>
      <c r="NNE4">
        <v>0</v>
      </c>
      <c r="NNF4">
        <v>0</v>
      </c>
      <c r="NNG4">
        <v>0</v>
      </c>
      <c r="NNH4">
        <v>0</v>
      </c>
      <c r="NNI4">
        <v>0</v>
      </c>
      <c r="NNJ4">
        <v>33094.69</v>
      </c>
      <c r="NNK4">
        <v>1112000990</v>
      </c>
      <c r="NNL4" t="s">
        <v>438</v>
      </c>
      <c r="NNM4">
        <v>0</v>
      </c>
      <c r="NNN4">
        <v>0</v>
      </c>
      <c r="NNO4">
        <v>0</v>
      </c>
      <c r="NNP4">
        <v>0</v>
      </c>
      <c r="NNQ4">
        <v>0</v>
      </c>
      <c r="NNR4">
        <v>33094.69</v>
      </c>
      <c r="NNS4">
        <v>1112000990</v>
      </c>
      <c r="NNT4" t="s">
        <v>438</v>
      </c>
      <c r="NNU4">
        <v>0</v>
      </c>
      <c r="NNV4">
        <v>0</v>
      </c>
      <c r="NNW4">
        <v>0</v>
      </c>
      <c r="NNX4">
        <v>0</v>
      </c>
      <c r="NNY4">
        <v>0</v>
      </c>
      <c r="NNZ4">
        <v>33094.69</v>
      </c>
      <c r="NOA4">
        <v>1112000990</v>
      </c>
      <c r="NOB4" t="s">
        <v>438</v>
      </c>
      <c r="NOC4">
        <v>0</v>
      </c>
      <c r="NOD4">
        <v>0</v>
      </c>
      <c r="NOE4">
        <v>0</v>
      </c>
      <c r="NOF4">
        <v>0</v>
      </c>
      <c r="NOG4">
        <v>0</v>
      </c>
      <c r="NOH4">
        <v>33094.69</v>
      </c>
      <c r="NOI4">
        <v>1112000990</v>
      </c>
      <c r="NOJ4" t="s">
        <v>438</v>
      </c>
      <c r="NOK4">
        <v>0</v>
      </c>
      <c r="NOL4">
        <v>0</v>
      </c>
      <c r="NOM4">
        <v>0</v>
      </c>
      <c r="NON4">
        <v>0</v>
      </c>
      <c r="NOO4">
        <v>0</v>
      </c>
      <c r="NOP4">
        <v>33094.69</v>
      </c>
      <c r="NOQ4">
        <v>1112000990</v>
      </c>
      <c r="NOR4" t="s">
        <v>438</v>
      </c>
      <c r="NOS4">
        <v>0</v>
      </c>
      <c r="NOT4">
        <v>0</v>
      </c>
      <c r="NOU4">
        <v>0</v>
      </c>
      <c r="NOV4">
        <v>0</v>
      </c>
      <c r="NOW4">
        <v>0</v>
      </c>
      <c r="NOX4">
        <v>33094.69</v>
      </c>
      <c r="NOY4">
        <v>1112000990</v>
      </c>
      <c r="NOZ4" t="s">
        <v>438</v>
      </c>
      <c r="NPA4">
        <v>0</v>
      </c>
      <c r="NPB4">
        <v>0</v>
      </c>
      <c r="NPC4">
        <v>0</v>
      </c>
      <c r="NPD4">
        <v>0</v>
      </c>
      <c r="NPE4">
        <v>0</v>
      </c>
      <c r="NPF4">
        <v>33094.69</v>
      </c>
      <c r="NPG4">
        <v>1112000990</v>
      </c>
      <c r="NPH4" t="s">
        <v>438</v>
      </c>
      <c r="NPI4">
        <v>0</v>
      </c>
      <c r="NPJ4">
        <v>0</v>
      </c>
      <c r="NPK4">
        <v>0</v>
      </c>
      <c r="NPL4">
        <v>0</v>
      </c>
      <c r="NPM4">
        <v>0</v>
      </c>
      <c r="NPN4">
        <v>33094.69</v>
      </c>
      <c r="NPO4">
        <v>1112000990</v>
      </c>
      <c r="NPP4" t="s">
        <v>438</v>
      </c>
      <c r="NPQ4">
        <v>0</v>
      </c>
      <c r="NPR4">
        <v>0</v>
      </c>
      <c r="NPS4">
        <v>0</v>
      </c>
      <c r="NPT4">
        <v>0</v>
      </c>
      <c r="NPU4">
        <v>0</v>
      </c>
      <c r="NPV4">
        <v>33094.69</v>
      </c>
      <c r="NPW4">
        <v>1112000990</v>
      </c>
      <c r="NPX4" t="s">
        <v>438</v>
      </c>
      <c r="NPY4">
        <v>0</v>
      </c>
      <c r="NPZ4">
        <v>0</v>
      </c>
      <c r="NQA4">
        <v>0</v>
      </c>
      <c r="NQB4">
        <v>0</v>
      </c>
      <c r="NQC4">
        <v>0</v>
      </c>
      <c r="NQD4">
        <v>33094.69</v>
      </c>
      <c r="NQE4">
        <v>1112000990</v>
      </c>
      <c r="NQF4" t="s">
        <v>438</v>
      </c>
      <c r="NQG4">
        <v>0</v>
      </c>
      <c r="NQH4">
        <v>0</v>
      </c>
      <c r="NQI4">
        <v>0</v>
      </c>
      <c r="NQJ4">
        <v>0</v>
      </c>
      <c r="NQK4">
        <v>0</v>
      </c>
      <c r="NQL4">
        <v>33094.69</v>
      </c>
      <c r="NQM4">
        <v>1112000990</v>
      </c>
      <c r="NQN4" t="s">
        <v>438</v>
      </c>
      <c r="NQO4">
        <v>0</v>
      </c>
      <c r="NQP4">
        <v>0</v>
      </c>
      <c r="NQQ4">
        <v>0</v>
      </c>
      <c r="NQR4">
        <v>0</v>
      </c>
      <c r="NQS4">
        <v>0</v>
      </c>
      <c r="NQT4">
        <v>33094.69</v>
      </c>
      <c r="NQU4">
        <v>1112000990</v>
      </c>
      <c r="NQV4" t="s">
        <v>438</v>
      </c>
      <c r="NQW4">
        <v>0</v>
      </c>
      <c r="NQX4">
        <v>0</v>
      </c>
      <c r="NQY4">
        <v>0</v>
      </c>
      <c r="NQZ4">
        <v>0</v>
      </c>
      <c r="NRA4">
        <v>0</v>
      </c>
      <c r="NRB4">
        <v>33094.69</v>
      </c>
      <c r="NRC4">
        <v>1112000990</v>
      </c>
      <c r="NRD4" t="s">
        <v>438</v>
      </c>
      <c r="NRE4">
        <v>0</v>
      </c>
      <c r="NRF4">
        <v>0</v>
      </c>
      <c r="NRG4">
        <v>0</v>
      </c>
      <c r="NRH4">
        <v>0</v>
      </c>
      <c r="NRI4">
        <v>0</v>
      </c>
      <c r="NRJ4">
        <v>33094.69</v>
      </c>
      <c r="NRK4">
        <v>1112000990</v>
      </c>
      <c r="NRL4" t="s">
        <v>438</v>
      </c>
      <c r="NRM4">
        <v>0</v>
      </c>
      <c r="NRN4">
        <v>0</v>
      </c>
      <c r="NRO4">
        <v>0</v>
      </c>
      <c r="NRP4">
        <v>0</v>
      </c>
      <c r="NRQ4">
        <v>0</v>
      </c>
      <c r="NRR4">
        <v>33094.69</v>
      </c>
      <c r="NRS4">
        <v>1112000990</v>
      </c>
      <c r="NRT4" t="s">
        <v>438</v>
      </c>
      <c r="NRU4">
        <v>0</v>
      </c>
      <c r="NRV4">
        <v>0</v>
      </c>
      <c r="NRW4">
        <v>0</v>
      </c>
      <c r="NRX4">
        <v>0</v>
      </c>
      <c r="NRY4">
        <v>0</v>
      </c>
      <c r="NRZ4">
        <v>33094.69</v>
      </c>
      <c r="NSA4">
        <v>1112000990</v>
      </c>
      <c r="NSB4" t="s">
        <v>438</v>
      </c>
      <c r="NSC4">
        <v>0</v>
      </c>
      <c r="NSD4">
        <v>0</v>
      </c>
      <c r="NSE4">
        <v>0</v>
      </c>
      <c r="NSF4">
        <v>0</v>
      </c>
      <c r="NSG4">
        <v>0</v>
      </c>
      <c r="NSH4">
        <v>33094.69</v>
      </c>
      <c r="NSI4">
        <v>1112000990</v>
      </c>
      <c r="NSJ4" t="s">
        <v>438</v>
      </c>
      <c r="NSK4">
        <v>0</v>
      </c>
      <c r="NSL4">
        <v>0</v>
      </c>
      <c r="NSM4">
        <v>0</v>
      </c>
      <c r="NSN4">
        <v>0</v>
      </c>
      <c r="NSO4">
        <v>0</v>
      </c>
      <c r="NSP4">
        <v>33094.69</v>
      </c>
      <c r="NSQ4">
        <v>1112000990</v>
      </c>
      <c r="NSR4" t="s">
        <v>438</v>
      </c>
      <c r="NSS4">
        <v>0</v>
      </c>
      <c r="NST4">
        <v>0</v>
      </c>
      <c r="NSU4">
        <v>0</v>
      </c>
      <c r="NSV4">
        <v>0</v>
      </c>
      <c r="NSW4">
        <v>0</v>
      </c>
      <c r="NSX4">
        <v>33094.69</v>
      </c>
      <c r="NSY4">
        <v>1112000990</v>
      </c>
      <c r="NSZ4" t="s">
        <v>438</v>
      </c>
      <c r="NTA4">
        <v>0</v>
      </c>
      <c r="NTB4">
        <v>0</v>
      </c>
      <c r="NTC4">
        <v>0</v>
      </c>
      <c r="NTD4">
        <v>0</v>
      </c>
      <c r="NTE4">
        <v>0</v>
      </c>
      <c r="NTF4">
        <v>33094.69</v>
      </c>
      <c r="NTG4">
        <v>1112000990</v>
      </c>
      <c r="NTH4" t="s">
        <v>438</v>
      </c>
      <c r="NTI4">
        <v>0</v>
      </c>
      <c r="NTJ4">
        <v>0</v>
      </c>
      <c r="NTK4">
        <v>0</v>
      </c>
      <c r="NTL4">
        <v>0</v>
      </c>
      <c r="NTM4">
        <v>0</v>
      </c>
      <c r="NTN4">
        <v>33094.69</v>
      </c>
      <c r="NTO4">
        <v>1112000990</v>
      </c>
      <c r="NTP4" t="s">
        <v>438</v>
      </c>
      <c r="NTQ4">
        <v>0</v>
      </c>
      <c r="NTR4">
        <v>0</v>
      </c>
      <c r="NTS4">
        <v>0</v>
      </c>
      <c r="NTT4">
        <v>0</v>
      </c>
      <c r="NTU4">
        <v>0</v>
      </c>
      <c r="NTV4">
        <v>33094.69</v>
      </c>
      <c r="NTW4">
        <v>1112000990</v>
      </c>
      <c r="NTX4" t="s">
        <v>438</v>
      </c>
      <c r="NTY4">
        <v>0</v>
      </c>
      <c r="NTZ4">
        <v>0</v>
      </c>
      <c r="NUA4">
        <v>0</v>
      </c>
      <c r="NUB4">
        <v>0</v>
      </c>
      <c r="NUC4">
        <v>0</v>
      </c>
      <c r="NUD4">
        <v>33094.69</v>
      </c>
      <c r="NUE4">
        <v>1112000990</v>
      </c>
      <c r="NUF4" t="s">
        <v>438</v>
      </c>
      <c r="NUG4">
        <v>0</v>
      </c>
      <c r="NUH4">
        <v>0</v>
      </c>
      <c r="NUI4">
        <v>0</v>
      </c>
      <c r="NUJ4">
        <v>0</v>
      </c>
      <c r="NUK4">
        <v>0</v>
      </c>
      <c r="NUL4">
        <v>33094.69</v>
      </c>
      <c r="NUM4">
        <v>1112000990</v>
      </c>
      <c r="NUN4" t="s">
        <v>438</v>
      </c>
      <c r="NUO4">
        <v>0</v>
      </c>
      <c r="NUP4">
        <v>0</v>
      </c>
      <c r="NUQ4">
        <v>0</v>
      </c>
      <c r="NUR4">
        <v>0</v>
      </c>
      <c r="NUS4">
        <v>0</v>
      </c>
      <c r="NUT4">
        <v>33094.69</v>
      </c>
      <c r="NUU4">
        <v>1112000990</v>
      </c>
      <c r="NUV4" t="s">
        <v>438</v>
      </c>
      <c r="NUW4">
        <v>0</v>
      </c>
      <c r="NUX4">
        <v>0</v>
      </c>
      <c r="NUY4">
        <v>0</v>
      </c>
      <c r="NUZ4">
        <v>0</v>
      </c>
      <c r="NVA4">
        <v>0</v>
      </c>
      <c r="NVB4">
        <v>33094.69</v>
      </c>
      <c r="NVC4">
        <v>1112000990</v>
      </c>
      <c r="NVD4" t="s">
        <v>438</v>
      </c>
      <c r="NVE4">
        <v>0</v>
      </c>
      <c r="NVF4">
        <v>0</v>
      </c>
      <c r="NVG4">
        <v>0</v>
      </c>
      <c r="NVH4">
        <v>0</v>
      </c>
      <c r="NVI4">
        <v>0</v>
      </c>
      <c r="NVJ4">
        <v>33094.69</v>
      </c>
      <c r="NVK4">
        <v>1112000990</v>
      </c>
      <c r="NVL4" t="s">
        <v>438</v>
      </c>
      <c r="NVM4">
        <v>0</v>
      </c>
      <c r="NVN4">
        <v>0</v>
      </c>
      <c r="NVO4">
        <v>0</v>
      </c>
      <c r="NVP4">
        <v>0</v>
      </c>
      <c r="NVQ4">
        <v>0</v>
      </c>
      <c r="NVR4">
        <v>33094.69</v>
      </c>
      <c r="NVS4">
        <v>1112000990</v>
      </c>
      <c r="NVT4" t="s">
        <v>438</v>
      </c>
      <c r="NVU4">
        <v>0</v>
      </c>
      <c r="NVV4">
        <v>0</v>
      </c>
      <c r="NVW4">
        <v>0</v>
      </c>
      <c r="NVX4">
        <v>0</v>
      </c>
      <c r="NVY4">
        <v>0</v>
      </c>
      <c r="NVZ4">
        <v>33094.69</v>
      </c>
      <c r="NWA4">
        <v>1112000990</v>
      </c>
      <c r="NWB4" t="s">
        <v>438</v>
      </c>
      <c r="NWC4">
        <v>0</v>
      </c>
      <c r="NWD4">
        <v>0</v>
      </c>
      <c r="NWE4">
        <v>0</v>
      </c>
      <c r="NWF4">
        <v>0</v>
      </c>
      <c r="NWG4">
        <v>0</v>
      </c>
      <c r="NWH4">
        <v>33094.69</v>
      </c>
      <c r="NWI4">
        <v>1112000990</v>
      </c>
      <c r="NWJ4" t="s">
        <v>438</v>
      </c>
      <c r="NWK4">
        <v>0</v>
      </c>
      <c r="NWL4">
        <v>0</v>
      </c>
      <c r="NWM4">
        <v>0</v>
      </c>
      <c r="NWN4">
        <v>0</v>
      </c>
      <c r="NWO4">
        <v>0</v>
      </c>
      <c r="NWP4">
        <v>33094.69</v>
      </c>
      <c r="NWQ4">
        <v>1112000990</v>
      </c>
      <c r="NWR4" t="s">
        <v>438</v>
      </c>
      <c r="NWS4">
        <v>0</v>
      </c>
      <c r="NWT4">
        <v>0</v>
      </c>
      <c r="NWU4">
        <v>0</v>
      </c>
      <c r="NWV4">
        <v>0</v>
      </c>
      <c r="NWW4">
        <v>0</v>
      </c>
      <c r="NWX4">
        <v>33094.69</v>
      </c>
      <c r="NWY4">
        <v>1112000990</v>
      </c>
      <c r="NWZ4" t="s">
        <v>438</v>
      </c>
      <c r="NXA4">
        <v>0</v>
      </c>
      <c r="NXB4">
        <v>0</v>
      </c>
      <c r="NXC4">
        <v>0</v>
      </c>
      <c r="NXD4">
        <v>0</v>
      </c>
      <c r="NXE4">
        <v>0</v>
      </c>
      <c r="NXF4">
        <v>33094.69</v>
      </c>
      <c r="NXG4">
        <v>1112000990</v>
      </c>
      <c r="NXH4" t="s">
        <v>438</v>
      </c>
      <c r="NXI4">
        <v>0</v>
      </c>
      <c r="NXJ4">
        <v>0</v>
      </c>
      <c r="NXK4">
        <v>0</v>
      </c>
      <c r="NXL4">
        <v>0</v>
      </c>
      <c r="NXM4">
        <v>0</v>
      </c>
      <c r="NXN4">
        <v>33094.69</v>
      </c>
      <c r="NXO4">
        <v>1112000990</v>
      </c>
      <c r="NXP4" t="s">
        <v>438</v>
      </c>
      <c r="NXQ4">
        <v>0</v>
      </c>
      <c r="NXR4">
        <v>0</v>
      </c>
      <c r="NXS4">
        <v>0</v>
      </c>
      <c r="NXT4">
        <v>0</v>
      </c>
      <c r="NXU4">
        <v>0</v>
      </c>
      <c r="NXV4">
        <v>33094.69</v>
      </c>
      <c r="NXW4">
        <v>1112000990</v>
      </c>
      <c r="NXX4" t="s">
        <v>438</v>
      </c>
      <c r="NXY4">
        <v>0</v>
      </c>
      <c r="NXZ4">
        <v>0</v>
      </c>
      <c r="NYA4">
        <v>0</v>
      </c>
      <c r="NYB4">
        <v>0</v>
      </c>
      <c r="NYC4">
        <v>0</v>
      </c>
      <c r="NYD4">
        <v>33094.69</v>
      </c>
      <c r="NYE4">
        <v>1112000990</v>
      </c>
      <c r="NYF4" t="s">
        <v>438</v>
      </c>
      <c r="NYG4">
        <v>0</v>
      </c>
      <c r="NYH4">
        <v>0</v>
      </c>
      <c r="NYI4">
        <v>0</v>
      </c>
      <c r="NYJ4">
        <v>0</v>
      </c>
      <c r="NYK4">
        <v>0</v>
      </c>
      <c r="NYL4">
        <v>33094.69</v>
      </c>
      <c r="NYM4">
        <v>1112000990</v>
      </c>
      <c r="NYN4" t="s">
        <v>438</v>
      </c>
      <c r="NYO4">
        <v>0</v>
      </c>
      <c r="NYP4">
        <v>0</v>
      </c>
      <c r="NYQ4">
        <v>0</v>
      </c>
      <c r="NYR4">
        <v>0</v>
      </c>
      <c r="NYS4">
        <v>0</v>
      </c>
      <c r="NYT4">
        <v>33094.69</v>
      </c>
      <c r="NYU4">
        <v>1112000990</v>
      </c>
      <c r="NYV4" t="s">
        <v>438</v>
      </c>
      <c r="NYW4">
        <v>0</v>
      </c>
      <c r="NYX4">
        <v>0</v>
      </c>
      <c r="NYY4">
        <v>0</v>
      </c>
      <c r="NYZ4">
        <v>0</v>
      </c>
      <c r="NZA4">
        <v>0</v>
      </c>
      <c r="NZB4">
        <v>33094.69</v>
      </c>
      <c r="NZC4">
        <v>1112000990</v>
      </c>
      <c r="NZD4" t="s">
        <v>438</v>
      </c>
      <c r="NZE4">
        <v>0</v>
      </c>
      <c r="NZF4">
        <v>0</v>
      </c>
      <c r="NZG4">
        <v>0</v>
      </c>
      <c r="NZH4">
        <v>0</v>
      </c>
      <c r="NZI4">
        <v>0</v>
      </c>
      <c r="NZJ4">
        <v>33094.69</v>
      </c>
      <c r="NZK4">
        <v>1112000990</v>
      </c>
      <c r="NZL4" t="s">
        <v>438</v>
      </c>
      <c r="NZM4">
        <v>0</v>
      </c>
      <c r="NZN4">
        <v>0</v>
      </c>
      <c r="NZO4">
        <v>0</v>
      </c>
      <c r="NZP4">
        <v>0</v>
      </c>
      <c r="NZQ4">
        <v>0</v>
      </c>
      <c r="NZR4">
        <v>33094.69</v>
      </c>
      <c r="NZS4">
        <v>1112000990</v>
      </c>
      <c r="NZT4" t="s">
        <v>438</v>
      </c>
      <c r="NZU4">
        <v>0</v>
      </c>
      <c r="NZV4">
        <v>0</v>
      </c>
      <c r="NZW4">
        <v>0</v>
      </c>
      <c r="NZX4">
        <v>0</v>
      </c>
      <c r="NZY4">
        <v>0</v>
      </c>
      <c r="NZZ4">
        <v>33094.69</v>
      </c>
      <c r="OAA4">
        <v>1112000990</v>
      </c>
      <c r="OAB4" t="s">
        <v>438</v>
      </c>
      <c r="OAC4">
        <v>0</v>
      </c>
      <c r="OAD4">
        <v>0</v>
      </c>
      <c r="OAE4">
        <v>0</v>
      </c>
      <c r="OAF4">
        <v>0</v>
      </c>
      <c r="OAG4">
        <v>0</v>
      </c>
      <c r="OAH4">
        <v>33094.69</v>
      </c>
      <c r="OAI4">
        <v>1112000990</v>
      </c>
      <c r="OAJ4" t="s">
        <v>438</v>
      </c>
      <c r="OAK4">
        <v>0</v>
      </c>
      <c r="OAL4">
        <v>0</v>
      </c>
      <c r="OAM4">
        <v>0</v>
      </c>
      <c r="OAN4">
        <v>0</v>
      </c>
      <c r="OAO4">
        <v>0</v>
      </c>
      <c r="OAP4">
        <v>33094.69</v>
      </c>
      <c r="OAQ4">
        <v>1112000990</v>
      </c>
      <c r="OAR4" t="s">
        <v>438</v>
      </c>
      <c r="OAS4">
        <v>0</v>
      </c>
      <c r="OAT4">
        <v>0</v>
      </c>
      <c r="OAU4">
        <v>0</v>
      </c>
      <c r="OAV4">
        <v>0</v>
      </c>
      <c r="OAW4">
        <v>0</v>
      </c>
      <c r="OAX4">
        <v>33094.69</v>
      </c>
      <c r="OAY4">
        <v>1112000990</v>
      </c>
      <c r="OAZ4" t="s">
        <v>438</v>
      </c>
      <c r="OBA4">
        <v>0</v>
      </c>
      <c r="OBB4">
        <v>0</v>
      </c>
      <c r="OBC4">
        <v>0</v>
      </c>
      <c r="OBD4">
        <v>0</v>
      </c>
      <c r="OBE4">
        <v>0</v>
      </c>
      <c r="OBF4">
        <v>33094.69</v>
      </c>
      <c r="OBG4">
        <v>1112000990</v>
      </c>
      <c r="OBH4" t="s">
        <v>438</v>
      </c>
      <c r="OBI4">
        <v>0</v>
      </c>
      <c r="OBJ4">
        <v>0</v>
      </c>
      <c r="OBK4">
        <v>0</v>
      </c>
      <c r="OBL4">
        <v>0</v>
      </c>
      <c r="OBM4">
        <v>0</v>
      </c>
      <c r="OBN4">
        <v>33094.69</v>
      </c>
      <c r="OBO4">
        <v>1112000990</v>
      </c>
      <c r="OBP4" t="s">
        <v>438</v>
      </c>
      <c r="OBQ4">
        <v>0</v>
      </c>
      <c r="OBR4">
        <v>0</v>
      </c>
      <c r="OBS4">
        <v>0</v>
      </c>
      <c r="OBT4">
        <v>0</v>
      </c>
      <c r="OBU4">
        <v>0</v>
      </c>
      <c r="OBV4">
        <v>33094.69</v>
      </c>
      <c r="OBW4">
        <v>1112000990</v>
      </c>
      <c r="OBX4" t="s">
        <v>438</v>
      </c>
      <c r="OBY4">
        <v>0</v>
      </c>
      <c r="OBZ4">
        <v>0</v>
      </c>
      <c r="OCA4">
        <v>0</v>
      </c>
      <c r="OCB4">
        <v>0</v>
      </c>
      <c r="OCC4">
        <v>0</v>
      </c>
      <c r="OCD4">
        <v>33094.69</v>
      </c>
      <c r="OCE4">
        <v>1112000990</v>
      </c>
      <c r="OCF4" t="s">
        <v>438</v>
      </c>
      <c r="OCG4">
        <v>0</v>
      </c>
      <c r="OCH4">
        <v>0</v>
      </c>
      <c r="OCI4">
        <v>0</v>
      </c>
      <c r="OCJ4">
        <v>0</v>
      </c>
      <c r="OCK4">
        <v>0</v>
      </c>
      <c r="OCL4">
        <v>33094.69</v>
      </c>
      <c r="OCM4">
        <v>1112000990</v>
      </c>
      <c r="OCN4" t="s">
        <v>438</v>
      </c>
      <c r="OCO4">
        <v>0</v>
      </c>
      <c r="OCP4">
        <v>0</v>
      </c>
      <c r="OCQ4">
        <v>0</v>
      </c>
      <c r="OCR4">
        <v>0</v>
      </c>
      <c r="OCS4">
        <v>0</v>
      </c>
      <c r="OCT4">
        <v>33094.69</v>
      </c>
      <c r="OCU4">
        <v>1112000990</v>
      </c>
      <c r="OCV4" t="s">
        <v>438</v>
      </c>
      <c r="OCW4">
        <v>0</v>
      </c>
      <c r="OCX4">
        <v>0</v>
      </c>
      <c r="OCY4">
        <v>0</v>
      </c>
      <c r="OCZ4">
        <v>0</v>
      </c>
      <c r="ODA4">
        <v>0</v>
      </c>
      <c r="ODB4">
        <v>33094.69</v>
      </c>
      <c r="ODC4">
        <v>1112000990</v>
      </c>
      <c r="ODD4" t="s">
        <v>438</v>
      </c>
      <c r="ODE4">
        <v>0</v>
      </c>
      <c r="ODF4">
        <v>0</v>
      </c>
      <c r="ODG4">
        <v>0</v>
      </c>
      <c r="ODH4">
        <v>0</v>
      </c>
      <c r="ODI4">
        <v>0</v>
      </c>
      <c r="ODJ4">
        <v>33094.69</v>
      </c>
      <c r="ODK4">
        <v>1112000990</v>
      </c>
      <c r="ODL4" t="s">
        <v>438</v>
      </c>
      <c r="ODM4">
        <v>0</v>
      </c>
      <c r="ODN4">
        <v>0</v>
      </c>
      <c r="ODO4">
        <v>0</v>
      </c>
      <c r="ODP4">
        <v>0</v>
      </c>
      <c r="ODQ4">
        <v>0</v>
      </c>
      <c r="ODR4">
        <v>33094.69</v>
      </c>
      <c r="ODS4">
        <v>1112000990</v>
      </c>
      <c r="ODT4" t="s">
        <v>438</v>
      </c>
      <c r="ODU4">
        <v>0</v>
      </c>
      <c r="ODV4">
        <v>0</v>
      </c>
      <c r="ODW4">
        <v>0</v>
      </c>
      <c r="ODX4">
        <v>0</v>
      </c>
      <c r="ODY4">
        <v>0</v>
      </c>
      <c r="ODZ4">
        <v>33094.69</v>
      </c>
      <c r="OEA4">
        <v>1112000990</v>
      </c>
      <c r="OEB4" t="s">
        <v>438</v>
      </c>
      <c r="OEC4">
        <v>0</v>
      </c>
      <c r="OED4">
        <v>0</v>
      </c>
      <c r="OEE4">
        <v>0</v>
      </c>
      <c r="OEF4">
        <v>0</v>
      </c>
      <c r="OEG4">
        <v>0</v>
      </c>
      <c r="OEH4">
        <v>33094.69</v>
      </c>
      <c r="OEI4">
        <v>1112000990</v>
      </c>
      <c r="OEJ4" t="s">
        <v>438</v>
      </c>
      <c r="OEK4">
        <v>0</v>
      </c>
      <c r="OEL4">
        <v>0</v>
      </c>
      <c r="OEM4">
        <v>0</v>
      </c>
      <c r="OEN4">
        <v>0</v>
      </c>
      <c r="OEO4">
        <v>0</v>
      </c>
      <c r="OEP4">
        <v>33094.69</v>
      </c>
      <c r="OEQ4">
        <v>1112000990</v>
      </c>
      <c r="OER4" t="s">
        <v>438</v>
      </c>
      <c r="OES4">
        <v>0</v>
      </c>
      <c r="OET4">
        <v>0</v>
      </c>
      <c r="OEU4">
        <v>0</v>
      </c>
      <c r="OEV4">
        <v>0</v>
      </c>
      <c r="OEW4">
        <v>0</v>
      </c>
      <c r="OEX4">
        <v>33094.69</v>
      </c>
      <c r="OEY4">
        <v>1112000990</v>
      </c>
      <c r="OEZ4" t="s">
        <v>438</v>
      </c>
      <c r="OFA4">
        <v>0</v>
      </c>
      <c r="OFB4">
        <v>0</v>
      </c>
      <c r="OFC4">
        <v>0</v>
      </c>
      <c r="OFD4">
        <v>0</v>
      </c>
      <c r="OFE4">
        <v>0</v>
      </c>
      <c r="OFF4">
        <v>33094.69</v>
      </c>
      <c r="OFG4">
        <v>1112000990</v>
      </c>
      <c r="OFH4" t="s">
        <v>438</v>
      </c>
      <c r="OFI4">
        <v>0</v>
      </c>
      <c r="OFJ4">
        <v>0</v>
      </c>
      <c r="OFK4">
        <v>0</v>
      </c>
      <c r="OFL4">
        <v>0</v>
      </c>
      <c r="OFM4">
        <v>0</v>
      </c>
      <c r="OFN4">
        <v>33094.69</v>
      </c>
      <c r="OFO4">
        <v>1112000990</v>
      </c>
      <c r="OFP4" t="s">
        <v>438</v>
      </c>
      <c r="OFQ4">
        <v>0</v>
      </c>
      <c r="OFR4">
        <v>0</v>
      </c>
      <c r="OFS4">
        <v>0</v>
      </c>
      <c r="OFT4">
        <v>0</v>
      </c>
      <c r="OFU4">
        <v>0</v>
      </c>
      <c r="OFV4">
        <v>33094.69</v>
      </c>
      <c r="OFW4">
        <v>1112000990</v>
      </c>
      <c r="OFX4" t="s">
        <v>438</v>
      </c>
      <c r="OFY4">
        <v>0</v>
      </c>
      <c r="OFZ4">
        <v>0</v>
      </c>
      <c r="OGA4">
        <v>0</v>
      </c>
      <c r="OGB4">
        <v>0</v>
      </c>
      <c r="OGC4">
        <v>0</v>
      </c>
      <c r="OGD4">
        <v>33094.69</v>
      </c>
      <c r="OGE4">
        <v>1112000990</v>
      </c>
      <c r="OGF4" t="s">
        <v>438</v>
      </c>
      <c r="OGG4">
        <v>0</v>
      </c>
      <c r="OGH4">
        <v>0</v>
      </c>
      <c r="OGI4">
        <v>0</v>
      </c>
      <c r="OGJ4">
        <v>0</v>
      </c>
      <c r="OGK4">
        <v>0</v>
      </c>
      <c r="OGL4">
        <v>33094.69</v>
      </c>
      <c r="OGM4">
        <v>1112000990</v>
      </c>
      <c r="OGN4" t="s">
        <v>438</v>
      </c>
      <c r="OGO4">
        <v>0</v>
      </c>
      <c r="OGP4">
        <v>0</v>
      </c>
      <c r="OGQ4">
        <v>0</v>
      </c>
      <c r="OGR4">
        <v>0</v>
      </c>
      <c r="OGS4">
        <v>0</v>
      </c>
      <c r="OGT4">
        <v>33094.69</v>
      </c>
      <c r="OGU4">
        <v>1112000990</v>
      </c>
      <c r="OGV4" t="s">
        <v>438</v>
      </c>
      <c r="OGW4">
        <v>0</v>
      </c>
      <c r="OGX4">
        <v>0</v>
      </c>
      <c r="OGY4">
        <v>0</v>
      </c>
      <c r="OGZ4">
        <v>0</v>
      </c>
      <c r="OHA4">
        <v>0</v>
      </c>
      <c r="OHB4">
        <v>33094.69</v>
      </c>
      <c r="OHC4">
        <v>1112000990</v>
      </c>
      <c r="OHD4" t="s">
        <v>438</v>
      </c>
      <c r="OHE4">
        <v>0</v>
      </c>
      <c r="OHF4">
        <v>0</v>
      </c>
      <c r="OHG4">
        <v>0</v>
      </c>
      <c r="OHH4">
        <v>0</v>
      </c>
      <c r="OHI4">
        <v>0</v>
      </c>
      <c r="OHJ4">
        <v>33094.69</v>
      </c>
      <c r="OHK4">
        <v>1112000990</v>
      </c>
      <c r="OHL4" t="s">
        <v>438</v>
      </c>
      <c r="OHM4">
        <v>0</v>
      </c>
      <c r="OHN4">
        <v>0</v>
      </c>
      <c r="OHO4">
        <v>0</v>
      </c>
      <c r="OHP4">
        <v>0</v>
      </c>
      <c r="OHQ4">
        <v>0</v>
      </c>
      <c r="OHR4">
        <v>33094.69</v>
      </c>
      <c r="OHS4">
        <v>1112000990</v>
      </c>
      <c r="OHT4" t="s">
        <v>438</v>
      </c>
      <c r="OHU4">
        <v>0</v>
      </c>
      <c r="OHV4">
        <v>0</v>
      </c>
      <c r="OHW4">
        <v>0</v>
      </c>
      <c r="OHX4">
        <v>0</v>
      </c>
      <c r="OHY4">
        <v>0</v>
      </c>
      <c r="OHZ4">
        <v>33094.69</v>
      </c>
      <c r="OIA4">
        <v>1112000990</v>
      </c>
      <c r="OIB4" t="s">
        <v>438</v>
      </c>
      <c r="OIC4">
        <v>0</v>
      </c>
      <c r="OID4">
        <v>0</v>
      </c>
      <c r="OIE4">
        <v>0</v>
      </c>
      <c r="OIF4">
        <v>0</v>
      </c>
      <c r="OIG4">
        <v>0</v>
      </c>
      <c r="OIH4">
        <v>33094.69</v>
      </c>
      <c r="OII4">
        <v>1112000990</v>
      </c>
      <c r="OIJ4" t="s">
        <v>438</v>
      </c>
      <c r="OIK4">
        <v>0</v>
      </c>
      <c r="OIL4">
        <v>0</v>
      </c>
      <c r="OIM4">
        <v>0</v>
      </c>
      <c r="OIN4">
        <v>0</v>
      </c>
      <c r="OIO4">
        <v>0</v>
      </c>
      <c r="OIP4">
        <v>33094.69</v>
      </c>
      <c r="OIQ4">
        <v>1112000990</v>
      </c>
      <c r="OIR4" t="s">
        <v>438</v>
      </c>
      <c r="OIS4">
        <v>0</v>
      </c>
      <c r="OIT4">
        <v>0</v>
      </c>
      <c r="OIU4">
        <v>0</v>
      </c>
      <c r="OIV4">
        <v>0</v>
      </c>
      <c r="OIW4">
        <v>0</v>
      </c>
      <c r="OIX4">
        <v>33094.69</v>
      </c>
      <c r="OIY4">
        <v>1112000990</v>
      </c>
      <c r="OIZ4" t="s">
        <v>438</v>
      </c>
      <c r="OJA4">
        <v>0</v>
      </c>
      <c r="OJB4">
        <v>0</v>
      </c>
      <c r="OJC4">
        <v>0</v>
      </c>
      <c r="OJD4">
        <v>0</v>
      </c>
      <c r="OJE4">
        <v>0</v>
      </c>
      <c r="OJF4">
        <v>33094.69</v>
      </c>
      <c r="OJG4">
        <v>1112000990</v>
      </c>
      <c r="OJH4" t="s">
        <v>438</v>
      </c>
      <c r="OJI4">
        <v>0</v>
      </c>
      <c r="OJJ4">
        <v>0</v>
      </c>
      <c r="OJK4">
        <v>0</v>
      </c>
      <c r="OJL4">
        <v>0</v>
      </c>
      <c r="OJM4">
        <v>0</v>
      </c>
      <c r="OJN4">
        <v>33094.69</v>
      </c>
      <c r="OJO4">
        <v>1112000990</v>
      </c>
      <c r="OJP4" t="s">
        <v>438</v>
      </c>
      <c r="OJQ4">
        <v>0</v>
      </c>
      <c r="OJR4">
        <v>0</v>
      </c>
      <c r="OJS4">
        <v>0</v>
      </c>
      <c r="OJT4">
        <v>0</v>
      </c>
      <c r="OJU4">
        <v>0</v>
      </c>
      <c r="OJV4">
        <v>33094.69</v>
      </c>
      <c r="OJW4">
        <v>1112000990</v>
      </c>
      <c r="OJX4" t="s">
        <v>438</v>
      </c>
      <c r="OJY4">
        <v>0</v>
      </c>
      <c r="OJZ4">
        <v>0</v>
      </c>
      <c r="OKA4">
        <v>0</v>
      </c>
      <c r="OKB4">
        <v>0</v>
      </c>
      <c r="OKC4">
        <v>0</v>
      </c>
      <c r="OKD4">
        <v>33094.69</v>
      </c>
      <c r="OKE4">
        <v>1112000990</v>
      </c>
      <c r="OKF4" t="s">
        <v>438</v>
      </c>
      <c r="OKG4">
        <v>0</v>
      </c>
      <c r="OKH4">
        <v>0</v>
      </c>
      <c r="OKI4">
        <v>0</v>
      </c>
      <c r="OKJ4">
        <v>0</v>
      </c>
      <c r="OKK4">
        <v>0</v>
      </c>
      <c r="OKL4">
        <v>33094.69</v>
      </c>
      <c r="OKM4">
        <v>1112000990</v>
      </c>
      <c r="OKN4" t="s">
        <v>438</v>
      </c>
      <c r="OKO4">
        <v>0</v>
      </c>
      <c r="OKP4">
        <v>0</v>
      </c>
      <c r="OKQ4">
        <v>0</v>
      </c>
      <c r="OKR4">
        <v>0</v>
      </c>
      <c r="OKS4">
        <v>0</v>
      </c>
      <c r="OKT4">
        <v>33094.69</v>
      </c>
      <c r="OKU4">
        <v>1112000990</v>
      </c>
      <c r="OKV4" t="s">
        <v>438</v>
      </c>
      <c r="OKW4">
        <v>0</v>
      </c>
      <c r="OKX4">
        <v>0</v>
      </c>
      <c r="OKY4">
        <v>0</v>
      </c>
      <c r="OKZ4">
        <v>0</v>
      </c>
      <c r="OLA4">
        <v>0</v>
      </c>
      <c r="OLB4">
        <v>33094.69</v>
      </c>
      <c r="OLC4">
        <v>1112000990</v>
      </c>
      <c r="OLD4" t="s">
        <v>438</v>
      </c>
      <c r="OLE4">
        <v>0</v>
      </c>
      <c r="OLF4">
        <v>0</v>
      </c>
      <c r="OLG4">
        <v>0</v>
      </c>
      <c r="OLH4">
        <v>0</v>
      </c>
      <c r="OLI4">
        <v>0</v>
      </c>
      <c r="OLJ4">
        <v>33094.69</v>
      </c>
      <c r="OLK4">
        <v>1112000990</v>
      </c>
      <c r="OLL4" t="s">
        <v>438</v>
      </c>
      <c r="OLM4">
        <v>0</v>
      </c>
      <c r="OLN4">
        <v>0</v>
      </c>
      <c r="OLO4">
        <v>0</v>
      </c>
      <c r="OLP4">
        <v>0</v>
      </c>
      <c r="OLQ4">
        <v>0</v>
      </c>
      <c r="OLR4">
        <v>33094.69</v>
      </c>
      <c r="OLS4">
        <v>1112000990</v>
      </c>
      <c r="OLT4" t="s">
        <v>438</v>
      </c>
      <c r="OLU4">
        <v>0</v>
      </c>
      <c r="OLV4">
        <v>0</v>
      </c>
      <c r="OLW4">
        <v>0</v>
      </c>
      <c r="OLX4">
        <v>0</v>
      </c>
      <c r="OLY4">
        <v>0</v>
      </c>
      <c r="OLZ4">
        <v>33094.69</v>
      </c>
      <c r="OMA4">
        <v>1112000990</v>
      </c>
      <c r="OMB4" t="s">
        <v>438</v>
      </c>
      <c r="OMC4">
        <v>0</v>
      </c>
      <c r="OMD4">
        <v>0</v>
      </c>
      <c r="OME4">
        <v>0</v>
      </c>
      <c r="OMF4">
        <v>0</v>
      </c>
      <c r="OMG4">
        <v>0</v>
      </c>
      <c r="OMH4">
        <v>33094.69</v>
      </c>
      <c r="OMI4">
        <v>1112000990</v>
      </c>
      <c r="OMJ4" t="s">
        <v>438</v>
      </c>
      <c r="OMK4">
        <v>0</v>
      </c>
      <c r="OML4">
        <v>0</v>
      </c>
      <c r="OMM4">
        <v>0</v>
      </c>
      <c r="OMN4">
        <v>0</v>
      </c>
      <c r="OMO4">
        <v>0</v>
      </c>
      <c r="OMP4">
        <v>33094.69</v>
      </c>
      <c r="OMQ4">
        <v>1112000990</v>
      </c>
      <c r="OMR4" t="s">
        <v>438</v>
      </c>
      <c r="OMS4">
        <v>0</v>
      </c>
      <c r="OMT4">
        <v>0</v>
      </c>
      <c r="OMU4">
        <v>0</v>
      </c>
      <c r="OMV4">
        <v>0</v>
      </c>
      <c r="OMW4">
        <v>0</v>
      </c>
      <c r="OMX4">
        <v>33094.69</v>
      </c>
      <c r="OMY4">
        <v>1112000990</v>
      </c>
      <c r="OMZ4" t="s">
        <v>438</v>
      </c>
      <c r="ONA4">
        <v>0</v>
      </c>
      <c r="ONB4">
        <v>0</v>
      </c>
      <c r="ONC4">
        <v>0</v>
      </c>
      <c r="OND4">
        <v>0</v>
      </c>
      <c r="ONE4">
        <v>0</v>
      </c>
      <c r="ONF4">
        <v>33094.69</v>
      </c>
      <c r="ONG4">
        <v>1112000990</v>
      </c>
      <c r="ONH4" t="s">
        <v>438</v>
      </c>
      <c r="ONI4">
        <v>0</v>
      </c>
      <c r="ONJ4">
        <v>0</v>
      </c>
      <c r="ONK4">
        <v>0</v>
      </c>
      <c r="ONL4">
        <v>0</v>
      </c>
      <c r="ONM4">
        <v>0</v>
      </c>
      <c r="ONN4">
        <v>33094.69</v>
      </c>
      <c r="ONO4">
        <v>1112000990</v>
      </c>
      <c r="ONP4" t="s">
        <v>438</v>
      </c>
      <c r="ONQ4">
        <v>0</v>
      </c>
      <c r="ONR4">
        <v>0</v>
      </c>
      <c r="ONS4">
        <v>0</v>
      </c>
      <c r="ONT4">
        <v>0</v>
      </c>
      <c r="ONU4">
        <v>0</v>
      </c>
      <c r="ONV4">
        <v>33094.69</v>
      </c>
      <c r="ONW4">
        <v>1112000990</v>
      </c>
      <c r="ONX4" t="s">
        <v>438</v>
      </c>
      <c r="ONY4">
        <v>0</v>
      </c>
      <c r="ONZ4">
        <v>0</v>
      </c>
      <c r="OOA4">
        <v>0</v>
      </c>
      <c r="OOB4">
        <v>0</v>
      </c>
      <c r="OOC4">
        <v>0</v>
      </c>
      <c r="OOD4">
        <v>33094.69</v>
      </c>
      <c r="OOE4">
        <v>1112000990</v>
      </c>
      <c r="OOF4" t="s">
        <v>438</v>
      </c>
      <c r="OOG4">
        <v>0</v>
      </c>
      <c r="OOH4">
        <v>0</v>
      </c>
      <c r="OOI4">
        <v>0</v>
      </c>
      <c r="OOJ4">
        <v>0</v>
      </c>
      <c r="OOK4">
        <v>0</v>
      </c>
      <c r="OOL4">
        <v>33094.69</v>
      </c>
      <c r="OOM4">
        <v>1112000990</v>
      </c>
      <c r="OON4" t="s">
        <v>438</v>
      </c>
      <c r="OOO4">
        <v>0</v>
      </c>
      <c r="OOP4">
        <v>0</v>
      </c>
      <c r="OOQ4">
        <v>0</v>
      </c>
      <c r="OOR4">
        <v>0</v>
      </c>
      <c r="OOS4">
        <v>0</v>
      </c>
      <c r="OOT4">
        <v>33094.69</v>
      </c>
      <c r="OOU4">
        <v>1112000990</v>
      </c>
      <c r="OOV4" t="s">
        <v>438</v>
      </c>
      <c r="OOW4">
        <v>0</v>
      </c>
      <c r="OOX4">
        <v>0</v>
      </c>
      <c r="OOY4">
        <v>0</v>
      </c>
      <c r="OOZ4">
        <v>0</v>
      </c>
      <c r="OPA4">
        <v>0</v>
      </c>
      <c r="OPB4">
        <v>33094.69</v>
      </c>
      <c r="OPC4">
        <v>1112000990</v>
      </c>
      <c r="OPD4" t="s">
        <v>438</v>
      </c>
      <c r="OPE4">
        <v>0</v>
      </c>
      <c r="OPF4">
        <v>0</v>
      </c>
      <c r="OPG4">
        <v>0</v>
      </c>
      <c r="OPH4">
        <v>0</v>
      </c>
      <c r="OPI4">
        <v>0</v>
      </c>
      <c r="OPJ4">
        <v>33094.69</v>
      </c>
      <c r="OPK4">
        <v>1112000990</v>
      </c>
      <c r="OPL4" t="s">
        <v>438</v>
      </c>
      <c r="OPM4">
        <v>0</v>
      </c>
      <c r="OPN4">
        <v>0</v>
      </c>
      <c r="OPO4">
        <v>0</v>
      </c>
      <c r="OPP4">
        <v>0</v>
      </c>
      <c r="OPQ4">
        <v>0</v>
      </c>
      <c r="OPR4">
        <v>33094.69</v>
      </c>
      <c r="OPS4">
        <v>1112000990</v>
      </c>
      <c r="OPT4" t="s">
        <v>438</v>
      </c>
      <c r="OPU4">
        <v>0</v>
      </c>
      <c r="OPV4">
        <v>0</v>
      </c>
      <c r="OPW4">
        <v>0</v>
      </c>
      <c r="OPX4">
        <v>0</v>
      </c>
      <c r="OPY4">
        <v>0</v>
      </c>
      <c r="OPZ4">
        <v>33094.69</v>
      </c>
      <c r="OQA4">
        <v>1112000990</v>
      </c>
      <c r="OQB4" t="s">
        <v>438</v>
      </c>
      <c r="OQC4">
        <v>0</v>
      </c>
      <c r="OQD4">
        <v>0</v>
      </c>
      <c r="OQE4">
        <v>0</v>
      </c>
      <c r="OQF4">
        <v>0</v>
      </c>
      <c r="OQG4">
        <v>0</v>
      </c>
      <c r="OQH4">
        <v>33094.69</v>
      </c>
      <c r="OQI4">
        <v>1112000990</v>
      </c>
      <c r="OQJ4" t="s">
        <v>438</v>
      </c>
      <c r="OQK4">
        <v>0</v>
      </c>
      <c r="OQL4">
        <v>0</v>
      </c>
      <c r="OQM4">
        <v>0</v>
      </c>
      <c r="OQN4">
        <v>0</v>
      </c>
      <c r="OQO4">
        <v>0</v>
      </c>
      <c r="OQP4">
        <v>33094.69</v>
      </c>
      <c r="OQQ4">
        <v>1112000990</v>
      </c>
      <c r="OQR4" t="s">
        <v>438</v>
      </c>
      <c r="OQS4">
        <v>0</v>
      </c>
      <c r="OQT4">
        <v>0</v>
      </c>
      <c r="OQU4">
        <v>0</v>
      </c>
      <c r="OQV4">
        <v>0</v>
      </c>
      <c r="OQW4">
        <v>0</v>
      </c>
      <c r="OQX4">
        <v>33094.69</v>
      </c>
      <c r="OQY4">
        <v>1112000990</v>
      </c>
      <c r="OQZ4" t="s">
        <v>438</v>
      </c>
      <c r="ORA4">
        <v>0</v>
      </c>
      <c r="ORB4">
        <v>0</v>
      </c>
      <c r="ORC4">
        <v>0</v>
      </c>
      <c r="ORD4">
        <v>0</v>
      </c>
      <c r="ORE4">
        <v>0</v>
      </c>
      <c r="ORF4">
        <v>33094.69</v>
      </c>
      <c r="ORG4">
        <v>1112000990</v>
      </c>
      <c r="ORH4" t="s">
        <v>438</v>
      </c>
      <c r="ORI4">
        <v>0</v>
      </c>
      <c r="ORJ4">
        <v>0</v>
      </c>
      <c r="ORK4">
        <v>0</v>
      </c>
      <c r="ORL4">
        <v>0</v>
      </c>
      <c r="ORM4">
        <v>0</v>
      </c>
      <c r="ORN4">
        <v>33094.69</v>
      </c>
      <c r="ORO4">
        <v>1112000990</v>
      </c>
      <c r="ORP4" t="s">
        <v>438</v>
      </c>
      <c r="ORQ4">
        <v>0</v>
      </c>
      <c r="ORR4">
        <v>0</v>
      </c>
      <c r="ORS4">
        <v>0</v>
      </c>
      <c r="ORT4">
        <v>0</v>
      </c>
      <c r="ORU4">
        <v>0</v>
      </c>
      <c r="ORV4">
        <v>33094.69</v>
      </c>
      <c r="ORW4">
        <v>1112000990</v>
      </c>
      <c r="ORX4" t="s">
        <v>438</v>
      </c>
      <c r="ORY4">
        <v>0</v>
      </c>
      <c r="ORZ4">
        <v>0</v>
      </c>
      <c r="OSA4">
        <v>0</v>
      </c>
      <c r="OSB4">
        <v>0</v>
      </c>
      <c r="OSC4">
        <v>0</v>
      </c>
      <c r="OSD4">
        <v>33094.69</v>
      </c>
      <c r="OSE4">
        <v>1112000990</v>
      </c>
      <c r="OSF4" t="s">
        <v>438</v>
      </c>
      <c r="OSG4">
        <v>0</v>
      </c>
      <c r="OSH4">
        <v>0</v>
      </c>
      <c r="OSI4">
        <v>0</v>
      </c>
      <c r="OSJ4">
        <v>0</v>
      </c>
      <c r="OSK4">
        <v>0</v>
      </c>
      <c r="OSL4">
        <v>33094.69</v>
      </c>
      <c r="OSM4">
        <v>1112000990</v>
      </c>
      <c r="OSN4" t="s">
        <v>438</v>
      </c>
      <c r="OSO4">
        <v>0</v>
      </c>
      <c r="OSP4">
        <v>0</v>
      </c>
      <c r="OSQ4">
        <v>0</v>
      </c>
      <c r="OSR4">
        <v>0</v>
      </c>
      <c r="OSS4">
        <v>0</v>
      </c>
      <c r="OST4">
        <v>33094.69</v>
      </c>
      <c r="OSU4">
        <v>1112000990</v>
      </c>
      <c r="OSV4" t="s">
        <v>438</v>
      </c>
      <c r="OSW4">
        <v>0</v>
      </c>
      <c r="OSX4">
        <v>0</v>
      </c>
      <c r="OSY4">
        <v>0</v>
      </c>
      <c r="OSZ4">
        <v>0</v>
      </c>
      <c r="OTA4">
        <v>0</v>
      </c>
      <c r="OTB4">
        <v>33094.69</v>
      </c>
      <c r="OTC4">
        <v>1112000990</v>
      </c>
      <c r="OTD4" t="s">
        <v>438</v>
      </c>
      <c r="OTE4">
        <v>0</v>
      </c>
      <c r="OTF4">
        <v>0</v>
      </c>
      <c r="OTG4">
        <v>0</v>
      </c>
      <c r="OTH4">
        <v>0</v>
      </c>
      <c r="OTI4">
        <v>0</v>
      </c>
      <c r="OTJ4">
        <v>33094.69</v>
      </c>
      <c r="OTK4">
        <v>1112000990</v>
      </c>
      <c r="OTL4" t="s">
        <v>438</v>
      </c>
      <c r="OTM4">
        <v>0</v>
      </c>
      <c r="OTN4">
        <v>0</v>
      </c>
      <c r="OTO4">
        <v>0</v>
      </c>
      <c r="OTP4">
        <v>0</v>
      </c>
      <c r="OTQ4">
        <v>0</v>
      </c>
      <c r="OTR4">
        <v>33094.69</v>
      </c>
      <c r="OTS4">
        <v>1112000990</v>
      </c>
      <c r="OTT4" t="s">
        <v>438</v>
      </c>
      <c r="OTU4">
        <v>0</v>
      </c>
      <c r="OTV4">
        <v>0</v>
      </c>
      <c r="OTW4">
        <v>0</v>
      </c>
      <c r="OTX4">
        <v>0</v>
      </c>
      <c r="OTY4">
        <v>0</v>
      </c>
      <c r="OTZ4">
        <v>33094.69</v>
      </c>
      <c r="OUA4">
        <v>1112000990</v>
      </c>
      <c r="OUB4" t="s">
        <v>438</v>
      </c>
      <c r="OUC4">
        <v>0</v>
      </c>
      <c r="OUD4">
        <v>0</v>
      </c>
      <c r="OUE4">
        <v>0</v>
      </c>
      <c r="OUF4">
        <v>0</v>
      </c>
      <c r="OUG4">
        <v>0</v>
      </c>
      <c r="OUH4">
        <v>33094.69</v>
      </c>
      <c r="OUI4">
        <v>1112000990</v>
      </c>
      <c r="OUJ4" t="s">
        <v>438</v>
      </c>
      <c r="OUK4">
        <v>0</v>
      </c>
      <c r="OUL4">
        <v>0</v>
      </c>
      <c r="OUM4">
        <v>0</v>
      </c>
      <c r="OUN4">
        <v>0</v>
      </c>
      <c r="OUO4">
        <v>0</v>
      </c>
      <c r="OUP4">
        <v>33094.69</v>
      </c>
      <c r="OUQ4">
        <v>1112000990</v>
      </c>
      <c r="OUR4" t="s">
        <v>438</v>
      </c>
      <c r="OUS4">
        <v>0</v>
      </c>
      <c r="OUT4">
        <v>0</v>
      </c>
      <c r="OUU4">
        <v>0</v>
      </c>
      <c r="OUV4">
        <v>0</v>
      </c>
      <c r="OUW4">
        <v>0</v>
      </c>
      <c r="OUX4">
        <v>33094.69</v>
      </c>
      <c r="OUY4">
        <v>1112000990</v>
      </c>
      <c r="OUZ4" t="s">
        <v>438</v>
      </c>
      <c r="OVA4">
        <v>0</v>
      </c>
      <c r="OVB4">
        <v>0</v>
      </c>
      <c r="OVC4">
        <v>0</v>
      </c>
      <c r="OVD4">
        <v>0</v>
      </c>
      <c r="OVE4">
        <v>0</v>
      </c>
      <c r="OVF4">
        <v>33094.69</v>
      </c>
      <c r="OVG4">
        <v>1112000990</v>
      </c>
      <c r="OVH4" t="s">
        <v>438</v>
      </c>
      <c r="OVI4">
        <v>0</v>
      </c>
      <c r="OVJ4">
        <v>0</v>
      </c>
      <c r="OVK4">
        <v>0</v>
      </c>
      <c r="OVL4">
        <v>0</v>
      </c>
      <c r="OVM4">
        <v>0</v>
      </c>
      <c r="OVN4">
        <v>33094.69</v>
      </c>
      <c r="OVO4">
        <v>1112000990</v>
      </c>
      <c r="OVP4" t="s">
        <v>438</v>
      </c>
      <c r="OVQ4">
        <v>0</v>
      </c>
      <c r="OVR4">
        <v>0</v>
      </c>
      <c r="OVS4">
        <v>0</v>
      </c>
      <c r="OVT4">
        <v>0</v>
      </c>
      <c r="OVU4">
        <v>0</v>
      </c>
      <c r="OVV4">
        <v>33094.69</v>
      </c>
      <c r="OVW4">
        <v>1112000990</v>
      </c>
      <c r="OVX4" t="s">
        <v>438</v>
      </c>
      <c r="OVY4">
        <v>0</v>
      </c>
      <c r="OVZ4">
        <v>0</v>
      </c>
      <c r="OWA4">
        <v>0</v>
      </c>
      <c r="OWB4">
        <v>0</v>
      </c>
      <c r="OWC4">
        <v>0</v>
      </c>
      <c r="OWD4">
        <v>33094.69</v>
      </c>
      <c r="OWE4">
        <v>1112000990</v>
      </c>
      <c r="OWF4" t="s">
        <v>438</v>
      </c>
      <c r="OWG4">
        <v>0</v>
      </c>
      <c r="OWH4">
        <v>0</v>
      </c>
      <c r="OWI4">
        <v>0</v>
      </c>
      <c r="OWJ4">
        <v>0</v>
      </c>
      <c r="OWK4">
        <v>0</v>
      </c>
      <c r="OWL4">
        <v>33094.69</v>
      </c>
      <c r="OWM4">
        <v>1112000990</v>
      </c>
      <c r="OWN4" t="s">
        <v>438</v>
      </c>
      <c r="OWO4">
        <v>0</v>
      </c>
      <c r="OWP4">
        <v>0</v>
      </c>
      <c r="OWQ4">
        <v>0</v>
      </c>
      <c r="OWR4">
        <v>0</v>
      </c>
      <c r="OWS4">
        <v>0</v>
      </c>
      <c r="OWT4">
        <v>33094.69</v>
      </c>
      <c r="OWU4">
        <v>1112000990</v>
      </c>
      <c r="OWV4" t="s">
        <v>438</v>
      </c>
      <c r="OWW4">
        <v>0</v>
      </c>
      <c r="OWX4">
        <v>0</v>
      </c>
      <c r="OWY4">
        <v>0</v>
      </c>
      <c r="OWZ4">
        <v>0</v>
      </c>
      <c r="OXA4">
        <v>0</v>
      </c>
      <c r="OXB4">
        <v>33094.69</v>
      </c>
      <c r="OXC4">
        <v>1112000990</v>
      </c>
      <c r="OXD4" t="s">
        <v>438</v>
      </c>
      <c r="OXE4">
        <v>0</v>
      </c>
      <c r="OXF4">
        <v>0</v>
      </c>
      <c r="OXG4">
        <v>0</v>
      </c>
      <c r="OXH4">
        <v>0</v>
      </c>
      <c r="OXI4">
        <v>0</v>
      </c>
      <c r="OXJ4">
        <v>33094.69</v>
      </c>
      <c r="OXK4">
        <v>1112000990</v>
      </c>
      <c r="OXL4" t="s">
        <v>438</v>
      </c>
      <c r="OXM4">
        <v>0</v>
      </c>
      <c r="OXN4">
        <v>0</v>
      </c>
      <c r="OXO4">
        <v>0</v>
      </c>
      <c r="OXP4">
        <v>0</v>
      </c>
      <c r="OXQ4">
        <v>0</v>
      </c>
      <c r="OXR4">
        <v>33094.69</v>
      </c>
      <c r="OXS4">
        <v>1112000990</v>
      </c>
      <c r="OXT4" t="s">
        <v>438</v>
      </c>
      <c r="OXU4">
        <v>0</v>
      </c>
      <c r="OXV4">
        <v>0</v>
      </c>
      <c r="OXW4">
        <v>0</v>
      </c>
      <c r="OXX4">
        <v>0</v>
      </c>
      <c r="OXY4">
        <v>0</v>
      </c>
      <c r="OXZ4">
        <v>33094.69</v>
      </c>
      <c r="OYA4">
        <v>1112000990</v>
      </c>
      <c r="OYB4" t="s">
        <v>438</v>
      </c>
      <c r="OYC4">
        <v>0</v>
      </c>
      <c r="OYD4">
        <v>0</v>
      </c>
      <c r="OYE4">
        <v>0</v>
      </c>
      <c r="OYF4">
        <v>0</v>
      </c>
      <c r="OYG4">
        <v>0</v>
      </c>
      <c r="OYH4">
        <v>33094.69</v>
      </c>
      <c r="OYI4">
        <v>1112000990</v>
      </c>
      <c r="OYJ4" t="s">
        <v>438</v>
      </c>
      <c r="OYK4">
        <v>0</v>
      </c>
      <c r="OYL4">
        <v>0</v>
      </c>
      <c r="OYM4">
        <v>0</v>
      </c>
      <c r="OYN4">
        <v>0</v>
      </c>
      <c r="OYO4">
        <v>0</v>
      </c>
      <c r="OYP4">
        <v>33094.69</v>
      </c>
      <c r="OYQ4">
        <v>1112000990</v>
      </c>
      <c r="OYR4" t="s">
        <v>438</v>
      </c>
      <c r="OYS4">
        <v>0</v>
      </c>
      <c r="OYT4">
        <v>0</v>
      </c>
      <c r="OYU4">
        <v>0</v>
      </c>
      <c r="OYV4">
        <v>0</v>
      </c>
      <c r="OYW4">
        <v>0</v>
      </c>
      <c r="OYX4">
        <v>33094.69</v>
      </c>
      <c r="OYY4">
        <v>1112000990</v>
      </c>
      <c r="OYZ4" t="s">
        <v>438</v>
      </c>
      <c r="OZA4">
        <v>0</v>
      </c>
      <c r="OZB4">
        <v>0</v>
      </c>
      <c r="OZC4">
        <v>0</v>
      </c>
      <c r="OZD4">
        <v>0</v>
      </c>
      <c r="OZE4">
        <v>0</v>
      </c>
      <c r="OZF4">
        <v>33094.69</v>
      </c>
      <c r="OZG4">
        <v>1112000990</v>
      </c>
      <c r="OZH4" t="s">
        <v>438</v>
      </c>
      <c r="OZI4">
        <v>0</v>
      </c>
      <c r="OZJ4">
        <v>0</v>
      </c>
      <c r="OZK4">
        <v>0</v>
      </c>
      <c r="OZL4">
        <v>0</v>
      </c>
      <c r="OZM4">
        <v>0</v>
      </c>
      <c r="OZN4">
        <v>33094.69</v>
      </c>
      <c r="OZO4">
        <v>1112000990</v>
      </c>
      <c r="OZP4" t="s">
        <v>438</v>
      </c>
      <c r="OZQ4">
        <v>0</v>
      </c>
      <c r="OZR4">
        <v>0</v>
      </c>
      <c r="OZS4">
        <v>0</v>
      </c>
      <c r="OZT4">
        <v>0</v>
      </c>
      <c r="OZU4">
        <v>0</v>
      </c>
      <c r="OZV4">
        <v>33094.69</v>
      </c>
      <c r="OZW4">
        <v>1112000990</v>
      </c>
      <c r="OZX4" t="s">
        <v>438</v>
      </c>
      <c r="OZY4">
        <v>0</v>
      </c>
      <c r="OZZ4">
        <v>0</v>
      </c>
      <c r="PAA4">
        <v>0</v>
      </c>
      <c r="PAB4">
        <v>0</v>
      </c>
      <c r="PAC4">
        <v>0</v>
      </c>
      <c r="PAD4">
        <v>33094.69</v>
      </c>
      <c r="PAE4">
        <v>1112000990</v>
      </c>
      <c r="PAF4" t="s">
        <v>438</v>
      </c>
      <c r="PAG4">
        <v>0</v>
      </c>
      <c r="PAH4">
        <v>0</v>
      </c>
      <c r="PAI4">
        <v>0</v>
      </c>
      <c r="PAJ4">
        <v>0</v>
      </c>
      <c r="PAK4">
        <v>0</v>
      </c>
      <c r="PAL4">
        <v>33094.69</v>
      </c>
      <c r="PAM4">
        <v>1112000990</v>
      </c>
      <c r="PAN4" t="s">
        <v>438</v>
      </c>
      <c r="PAO4">
        <v>0</v>
      </c>
      <c r="PAP4">
        <v>0</v>
      </c>
      <c r="PAQ4">
        <v>0</v>
      </c>
      <c r="PAR4">
        <v>0</v>
      </c>
      <c r="PAS4">
        <v>0</v>
      </c>
      <c r="PAT4">
        <v>33094.69</v>
      </c>
      <c r="PAU4">
        <v>1112000990</v>
      </c>
      <c r="PAV4" t="s">
        <v>438</v>
      </c>
      <c r="PAW4">
        <v>0</v>
      </c>
      <c r="PAX4">
        <v>0</v>
      </c>
      <c r="PAY4">
        <v>0</v>
      </c>
      <c r="PAZ4">
        <v>0</v>
      </c>
      <c r="PBA4">
        <v>0</v>
      </c>
      <c r="PBB4">
        <v>33094.69</v>
      </c>
      <c r="PBC4">
        <v>1112000990</v>
      </c>
      <c r="PBD4" t="s">
        <v>438</v>
      </c>
      <c r="PBE4">
        <v>0</v>
      </c>
      <c r="PBF4">
        <v>0</v>
      </c>
      <c r="PBG4">
        <v>0</v>
      </c>
      <c r="PBH4">
        <v>0</v>
      </c>
      <c r="PBI4">
        <v>0</v>
      </c>
      <c r="PBJ4">
        <v>33094.69</v>
      </c>
      <c r="PBK4">
        <v>1112000990</v>
      </c>
      <c r="PBL4" t="s">
        <v>438</v>
      </c>
      <c r="PBM4">
        <v>0</v>
      </c>
      <c r="PBN4">
        <v>0</v>
      </c>
      <c r="PBO4">
        <v>0</v>
      </c>
      <c r="PBP4">
        <v>0</v>
      </c>
      <c r="PBQ4">
        <v>0</v>
      </c>
      <c r="PBR4">
        <v>33094.69</v>
      </c>
      <c r="PBS4">
        <v>1112000990</v>
      </c>
      <c r="PBT4" t="s">
        <v>438</v>
      </c>
      <c r="PBU4">
        <v>0</v>
      </c>
      <c r="PBV4">
        <v>0</v>
      </c>
      <c r="PBW4">
        <v>0</v>
      </c>
      <c r="PBX4">
        <v>0</v>
      </c>
      <c r="PBY4">
        <v>0</v>
      </c>
      <c r="PBZ4">
        <v>33094.69</v>
      </c>
      <c r="PCA4">
        <v>1112000990</v>
      </c>
      <c r="PCB4" t="s">
        <v>438</v>
      </c>
      <c r="PCC4">
        <v>0</v>
      </c>
      <c r="PCD4">
        <v>0</v>
      </c>
      <c r="PCE4">
        <v>0</v>
      </c>
      <c r="PCF4">
        <v>0</v>
      </c>
      <c r="PCG4">
        <v>0</v>
      </c>
      <c r="PCH4">
        <v>33094.69</v>
      </c>
      <c r="PCI4">
        <v>1112000990</v>
      </c>
      <c r="PCJ4" t="s">
        <v>438</v>
      </c>
      <c r="PCK4">
        <v>0</v>
      </c>
      <c r="PCL4">
        <v>0</v>
      </c>
      <c r="PCM4">
        <v>0</v>
      </c>
      <c r="PCN4">
        <v>0</v>
      </c>
      <c r="PCO4">
        <v>0</v>
      </c>
      <c r="PCP4">
        <v>33094.69</v>
      </c>
      <c r="PCQ4">
        <v>1112000990</v>
      </c>
      <c r="PCR4" t="s">
        <v>438</v>
      </c>
      <c r="PCS4">
        <v>0</v>
      </c>
      <c r="PCT4">
        <v>0</v>
      </c>
      <c r="PCU4">
        <v>0</v>
      </c>
      <c r="PCV4">
        <v>0</v>
      </c>
      <c r="PCW4">
        <v>0</v>
      </c>
      <c r="PCX4">
        <v>33094.69</v>
      </c>
      <c r="PCY4">
        <v>1112000990</v>
      </c>
      <c r="PCZ4" t="s">
        <v>438</v>
      </c>
      <c r="PDA4">
        <v>0</v>
      </c>
      <c r="PDB4">
        <v>0</v>
      </c>
      <c r="PDC4">
        <v>0</v>
      </c>
      <c r="PDD4">
        <v>0</v>
      </c>
      <c r="PDE4">
        <v>0</v>
      </c>
      <c r="PDF4">
        <v>33094.69</v>
      </c>
      <c r="PDG4">
        <v>1112000990</v>
      </c>
      <c r="PDH4" t="s">
        <v>438</v>
      </c>
      <c r="PDI4">
        <v>0</v>
      </c>
      <c r="PDJ4">
        <v>0</v>
      </c>
      <c r="PDK4">
        <v>0</v>
      </c>
      <c r="PDL4">
        <v>0</v>
      </c>
      <c r="PDM4">
        <v>0</v>
      </c>
      <c r="PDN4">
        <v>33094.69</v>
      </c>
      <c r="PDO4">
        <v>1112000990</v>
      </c>
      <c r="PDP4" t="s">
        <v>438</v>
      </c>
      <c r="PDQ4">
        <v>0</v>
      </c>
      <c r="PDR4">
        <v>0</v>
      </c>
      <c r="PDS4">
        <v>0</v>
      </c>
      <c r="PDT4">
        <v>0</v>
      </c>
      <c r="PDU4">
        <v>0</v>
      </c>
      <c r="PDV4">
        <v>33094.69</v>
      </c>
      <c r="PDW4">
        <v>1112000990</v>
      </c>
      <c r="PDX4" t="s">
        <v>438</v>
      </c>
      <c r="PDY4">
        <v>0</v>
      </c>
      <c r="PDZ4">
        <v>0</v>
      </c>
      <c r="PEA4">
        <v>0</v>
      </c>
      <c r="PEB4">
        <v>0</v>
      </c>
      <c r="PEC4">
        <v>0</v>
      </c>
      <c r="PED4">
        <v>33094.69</v>
      </c>
      <c r="PEE4">
        <v>1112000990</v>
      </c>
      <c r="PEF4" t="s">
        <v>438</v>
      </c>
      <c r="PEG4">
        <v>0</v>
      </c>
      <c r="PEH4">
        <v>0</v>
      </c>
      <c r="PEI4">
        <v>0</v>
      </c>
      <c r="PEJ4">
        <v>0</v>
      </c>
      <c r="PEK4">
        <v>0</v>
      </c>
      <c r="PEL4">
        <v>33094.69</v>
      </c>
      <c r="PEM4">
        <v>1112000990</v>
      </c>
      <c r="PEN4" t="s">
        <v>438</v>
      </c>
      <c r="PEO4">
        <v>0</v>
      </c>
      <c r="PEP4">
        <v>0</v>
      </c>
      <c r="PEQ4">
        <v>0</v>
      </c>
      <c r="PER4">
        <v>0</v>
      </c>
      <c r="PES4">
        <v>0</v>
      </c>
      <c r="PET4">
        <v>33094.69</v>
      </c>
      <c r="PEU4">
        <v>1112000990</v>
      </c>
      <c r="PEV4" t="s">
        <v>438</v>
      </c>
      <c r="PEW4">
        <v>0</v>
      </c>
      <c r="PEX4">
        <v>0</v>
      </c>
      <c r="PEY4">
        <v>0</v>
      </c>
      <c r="PEZ4">
        <v>0</v>
      </c>
      <c r="PFA4">
        <v>0</v>
      </c>
      <c r="PFB4">
        <v>33094.69</v>
      </c>
      <c r="PFC4">
        <v>1112000990</v>
      </c>
      <c r="PFD4" t="s">
        <v>438</v>
      </c>
      <c r="PFE4">
        <v>0</v>
      </c>
      <c r="PFF4">
        <v>0</v>
      </c>
      <c r="PFG4">
        <v>0</v>
      </c>
      <c r="PFH4">
        <v>0</v>
      </c>
      <c r="PFI4">
        <v>0</v>
      </c>
      <c r="PFJ4">
        <v>33094.69</v>
      </c>
      <c r="PFK4">
        <v>1112000990</v>
      </c>
      <c r="PFL4" t="s">
        <v>438</v>
      </c>
      <c r="PFM4">
        <v>0</v>
      </c>
      <c r="PFN4">
        <v>0</v>
      </c>
      <c r="PFO4">
        <v>0</v>
      </c>
      <c r="PFP4">
        <v>0</v>
      </c>
      <c r="PFQ4">
        <v>0</v>
      </c>
      <c r="PFR4">
        <v>33094.69</v>
      </c>
      <c r="PFS4">
        <v>1112000990</v>
      </c>
      <c r="PFT4" t="s">
        <v>438</v>
      </c>
      <c r="PFU4">
        <v>0</v>
      </c>
      <c r="PFV4">
        <v>0</v>
      </c>
      <c r="PFW4">
        <v>0</v>
      </c>
      <c r="PFX4">
        <v>0</v>
      </c>
      <c r="PFY4">
        <v>0</v>
      </c>
      <c r="PFZ4">
        <v>33094.69</v>
      </c>
      <c r="PGA4">
        <v>1112000990</v>
      </c>
      <c r="PGB4" t="s">
        <v>438</v>
      </c>
      <c r="PGC4">
        <v>0</v>
      </c>
      <c r="PGD4">
        <v>0</v>
      </c>
      <c r="PGE4">
        <v>0</v>
      </c>
      <c r="PGF4">
        <v>0</v>
      </c>
      <c r="PGG4">
        <v>0</v>
      </c>
      <c r="PGH4">
        <v>33094.69</v>
      </c>
      <c r="PGI4">
        <v>1112000990</v>
      </c>
      <c r="PGJ4" t="s">
        <v>438</v>
      </c>
      <c r="PGK4">
        <v>0</v>
      </c>
      <c r="PGL4">
        <v>0</v>
      </c>
      <c r="PGM4">
        <v>0</v>
      </c>
      <c r="PGN4">
        <v>0</v>
      </c>
      <c r="PGO4">
        <v>0</v>
      </c>
      <c r="PGP4">
        <v>33094.69</v>
      </c>
      <c r="PGQ4">
        <v>1112000990</v>
      </c>
      <c r="PGR4" t="s">
        <v>438</v>
      </c>
      <c r="PGS4">
        <v>0</v>
      </c>
      <c r="PGT4">
        <v>0</v>
      </c>
      <c r="PGU4">
        <v>0</v>
      </c>
      <c r="PGV4">
        <v>0</v>
      </c>
      <c r="PGW4">
        <v>0</v>
      </c>
      <c r="PGX4">
        <v>33094.69</v>
      </c>
      <c r="PGY4">
        <v>1112000990</v>
      </c>
      <c r="PGZ4" t="s">
        <v>438</v>
      </c>
      <c r="PHA4">
        <v>0</v>
      </c>
      <c r="PHB4">
        <v>0</v>
      </c>
      <c r="PHC4">
        <v>0</v>
      </c>
      <c r="PHD4">
        <v>0</v>
      </c>
      <c r="PHE4">
        <v>0</v>
      </c>
      <c r="PHF4">
        <v>33094.69</v>
      </c>
      <c r="PHG4">
        <v>1112000990</v>
      </c>
      <c r="PHH4" t="s">
        <v>438</v>
      </c>
      <c r="PHI4">
        <v>0</v>
      </c>
      <c r="PHJ4">
        <v>0</v>
      </c>
      <c r="PHK4">
        <v>0</v>
      </c>
      <c r="PHL4">
        <v>0</v>
      </c>
      <c r="PHM4">
        <v>0</v>
      </c>
      <c r="PHN4">
        <v>33094.69</v>
      </c>
      <c r="PHO4">
        <v>1112000990</v>
      </c>
      <c r="PHP4" t="s">
        <v>438</v>
      </c>
      <c r="PHQ4">
        <v>0</v>
      </c>
      <c r="PHR4">
        <v>0</v>
      </c>
      <c r="PHS4">
        <v>0</v>
      </c>
      <c r="PHT4">
        <v>0</v>
      </c>
      <c r="PHU4">
        <v>0</v>
      </c>
      <c r="PHV4">
        <v>33094.69</v>
      </c>
      <c r="PHW4">
        <v>1112000990</v>
      </c>
      <c r="PHX4" t="s">
        <v>438</v>
      </c>
      <c r="PHY4">
        <v>0</v>
      </c>
      <c r="PHZ4">
        <v>0</v>
      </c>
      <c r="PIA4">
        <v>0</v>
      </c>
      <c r="PIB4">
        <v>0</v>
      </c>
      <c r="PIC4">
        <v>0</v>
      </c>
      <c r="PID4">
        <v>33094.69</v>
      </c>
      <c r="PIE4">
        <v>1112000990</v>
      </c>
      <c r="PIF4" t="s">
        <v>438</v>
      </c>
      <c r="PIG4">
        <v>0</v>
      </c>
      <c r="PIH4">
        <v>0</v>
      </c>
      <c r="PII4">
        <v>0</v>
      </c>
      <c r="PIJ4">
        <v>0</v>
      </c>
      <c r="PIK4">
        <v>0</v>
      </c>
      <c r="PIL4">
        <v>33094.69</v>
      </c>
      <c r="PIM4">
        <v>1112000990</v>
      </c>
      <c r="PIN4" t="s">
        <v>438</v>
      </c>
      <c r="PIO4">
        <v>0</v>
      </c>
      <c r="PIP4">
        <v>0</v>
      </c>
      <c r="PIQ4">
        <v>0</v>
      </c>
      <c r="PIR4">
        <v>0</v>
      </c>
      <c r="PIS4">
        <v>0</v>
      </c>
      <c r="PIT4">
        <v>33094.69</v>
      </c>
      <c r="PIU4">
        <v>1112000990</v>
      </c>
      <c r="PIV4" t="s">
        <v>438</v>
      </c>
      <c r="PIW4">
        <v>0</v>
      </c>
      <c r="PIX4">
        <v>0</v>
      </c>
      <c r="PIY4">
        <v>0</v>
      </c>
      <c r="PIZ4">
        <v>0</v>
      </c>
      <c r="PJA4">
        <v>0</v>
      </c>
      <c r="PJB4">
        <v>33094.69</v>
      </c>
      <c r="PJC4">
        <v>1112000990</v>
      </c>
      <c r="PJD4" t="s">
        <v>438</v>
      </c>
      <c r="PJE4">
        <v>0</v>
      </c>
      <c r="PJF4">
        <v>0</v>
      </c>
      <c r="PJG4">
        <v>0</v>
      </c>
      <c r="PJH4">
        <v>0</v>
      </c>
      <c r="PJI4">
        <v>0</v>
      </c>
      <c r="PJJ4">
        <v>33094.69</v>
      </c>
      <c r="PJK4">
        <v>1112000990</v>
      </c>
      <c r="PJL4" t="s">
        <v>438</v>
      </c>
      <c r="PJM4">
        <v>0</v>
      </c>
      <c r="PJN4">
        <v>0</v>
      </c>
      <c r="PJO4">
        <v>0</v>
      </c>
      <c r="PJP4">
        <v>0</v>
      </c>
      <c r="PJQ4">
        <v>0</v>
      </c>
      <c r="PJR4">
        <v>33094.69</v>
      </c>
      <c r="PJS4">
        <v>1112000990</v>
      </c>
      <c r="PJT4" t="s">
        <v>438</v>
      </c>
      <c r="PJU4">
        <v>0</v>
      </c>
      <c r="PJV4">
        <v>0</v>
      </c>
      <c r="PJW4">
        <v>0</v>
      </c>
      <c r="PJX4">
        <v>0</v>
      </c>
      <c r="PJY4">
        <v>0</v>
      </c>
      <c r="PJZ4">
        <v>33094.69</v>
      </c>
      <c r="PKA4">
        <v>1112000990</v>
      </c>
      <c r="PKB4" t="s">
        <v>438</v>
      </c>
      <c r="PKC4">
        <v>0</v>
      </c>
      <c r="PKD4">
        <v>0</v>
      </c>
      <c r="PKE4">
        <v>0</v>
      </c>
      <c r="PKF4">
        <v>0</v>
      </c>
      <c r="PKG4">
        <v>0</v>
      </c>
      <c r="PKH4">
        <v>33094.69</v>
      </c>
      <c r="PKI4">
        <v>1112000990</v>
      </c>
      <c r="PKJ4" t="s">
        <v>438</v>
      </c>
      <c r="PKK4">
        <v>0</v>
      </c>
      <c r="PKL4">
        <v>0</v>
      </c>
      <c r="PKM4">
        <v>0</v>
      </c>
      <c r="PKN4">
        <v>0</v>
      </c>
      <c r="PKO4">
        <v>0</v>
      </c>
      <c r="PKP4">
        <v>33094.69</v>
      </c>
      <c r="PKQ4">
        <v>1112000990</v>
      </c>
      <c r="PKR4" t="s">
        <v>438</v>
      </c>
      <c r="PKS4">
        <v>0</v>
      </c>
      <c r="PKT4">
        <v>0</v>
      </c>
      <c r="PKU4">
        <v>0</v>
      </c>
      <c r="PKV4">
        <v>0</v>
      </c>
      <c r="PKW4">
        <v>0</v>
      </c>
      <c r="PKX4">
        <v>33094.69</v>
      </c>
      <c r="PKY4">
        <v>1112000990</v>
      </c>
      <c r="PKZ4" t="s">
        <v>438</v>
      </c>
      <c r="PLA4">
        <v>0</v>
      </c>
      <c r="PLB4">
        <v>0</v>
      </c>
      <c r="PLC4">
        <v>0</v>
      </c>
      <c r="PLD4">
        <v>0</v>
      </c>
      <c r="PLE4">
        <v>0</v>
      </c>
      <c r="PLF4">
        <v>33094.69</v>
      </c>
      <c r="PLG4">
        <v>1112000990</v>
      </c>
      <c r="PLH4" t="s">
        <v>438</v>
      </c>
      <c r="PLI4">
        <v>0</v>
      </c>
      <c r="PLJ4">
        <v>0</v>
      </c>
      <c r="PLK4">
        <v>0</v>
      </c>
      <c r="PLL4">
        <v>0</v>
      </c>
      <c r="PLM4">
        <v>0</v>
      </c>
      <c r="PLN4">
        <v>33094.69</v>
      </c>
      <c r="PLO4">
        <v>1112000990</v>
      </c>
      <c r="PLP4" t="s">
        <v>438</v>
      </c>
      <c r="PLQ4">
        <v>0</v>
      </c>
      <c r="PLR4">
        <v>0</v>
      </c>
      <c r="PLS4">
        <v>0</v>
      </c>
      <c r="PLT4">
        <v>0</v>
      </c>
      <c r="PLU4">
        <v>0</v>
      </c>
      <c r="PLV4">
        <v>33094.69</v>
      </c>
      <c r="PLW4">
        <v>1112000990</v>
      </c>
      <c r="PLX4" t="s">
        <v>438</v>
      </c>
      <c r="PLY4">
        <v>0</v>
      </c>
      <c r="PLZ4">
        <v>0</v>
      </c>
      <c r="PMA4">
        <v>0</v>
      </c>
      <c r="PMB4">
        <v>0</v>
      </c>
      <c r="PMC4">
        <v>0</v>
      </c>
      <c r="PMD4">
        <v>33094.69</v>
      </c>
      <c r="PME4">
        <v>1112000990</v>
      </c>
      <c r="PMF4" t="s">
        <v>438</v>
      </c>
      <c r="PMG4">
        <v>0</v>
      </c>
      <c r="PMH4">
        <v>0</v>
      </c>
      <c r="PMI4">
        <v>0</v>
      </c>
      <c r="PMJ4">
        <v>0</v>
      </c>
      <c r="PMK4">
        <v>0</v>
      </c>
      <c r="PML4">
        <v>33094.69</v>
      </c>
      <c r="PMM4">
        <v>1112000990</v>
      </c>
      <c r="PMN4" t="s">
        <v>438</v>
      </c>
      <c r="PMO4">
        <v>0</v>
      </c>
      <c r="PMP4">
        <v>0</v>
      </c>
      <c r="PMQ4">
        <v>0</v>
      </c>
      <c r="PMR4">
        <v>0</v>
      </c>
      <c r="PMS4">
        <v>0</v>
      </c>
      <c r="PMT4">
        <v>33094.69</v>
      </c>
      <c r="PMU4">
        <v>1112000990</v>
      </c>
      <c r="PMV4" t="s">
        <v>438</v>
      </c>
      <c r="PMW4">
        <v>0</v>
      </c>
      <c r="PMX4">
        <v>0</v>
      </c>
      <c r="PMY4">
        <v>0</v>
      </c>
      <c r="PMZ4">
        <v>0</v>
      </c>
      <c r="PNA4">
        <v>0</v>
      </c>
      <c r="PNB4">
        <v>33094.69</v>
      </c>
      <c r="PNC4">
        <v>1112000990</v>
      </c>
      <c r="PND4" t="s">
        <v>438</v>
      </c>
      <c r="PNE4">
        <v>0</v>
      </c>
      <c r="PNF4">
        <v>0</v>
      </c>
      <c r="PNG4">
        <v>0</v>
      </c>
      <c r="PNH4">
        <v>0</v>
      </c>
      <c r="PNI4">
        <v>0</v>
      </c>
      <c r="PNJ4">
        <v>33094.69</v>
      </c>
      <c r="PNK4">
        <v>1112000990</v>
      </c>
      <c r="PNL4" t="s">
        <v>438</v>
      </c>
      <c r="PNM4">
        <v>0</v>
      </c>
      <c r="PNN4">
        <v>0</v>
      </c>
      <c r="PNO4">
        <v>0</v>
      </c>
      <c r="PNP4">
        <v>0</v>
      </c>
      <c r="PNQ4">
        <v>0</v>
      </c>
      <c r="PNR4">
        <v>33094.69</v>
      </c>
      <c r="PNS4">
        <v>1112000990</v>
      </c>
      <c r="PNT4" t="s">
        <v>438</v>
      </c>
      <c r="PNU4">
        <v>0</v>
      </c>
      <c r="PNV4">
        <v>0</v>
      </c>
      <c r="PNW4">
        <v>0</v>
      </c>
      <c r="PNX4">
        <v>0</v>
      </c>
      <c r="PNY4">
        <v>0</v>
      </c>
      <c r="PNZ4">
        <v>33094.69</v>
      </c>
      <c r="POA4">
        <v>1112000990</v>
      </c>
      <c r="POB4" t="s">
        <v>438</v>
      </c>
      <c r="POC4">
        <v>0</v>
      </c>
      <c r="POD4">
        <v>0</v>
      </c>
      <c r="POE4">
        <v>0</v>
      </c>
      <c r="POF4">
        <v>0</v>
      </c>
      <c r="POG4">
        <v>0</v>
      </c>
      <c r="POH4">
        <v>33094.69</v>
      </c>
      <c r="POI4">
        <v>1112000990</v>
      </c>
      <c r="POJ4" t="s">
        <v>438</v>
      </c>
      <c r="POK4">
        <v>0</v>
      </c>
      <c r="POL4">
        <v>0</v>
      </c>
      <c r="POM4">
        <v>0</v>
      </c>
      <c r="PON4">
        <v>0</v>
      </c>
      <c r="POO4">
        <v>0</v>
      </c>
      <c r="POP4">
        <v>33094.69</v>
      </c>
      <c r="POQ4">
        <v>1112000990</v>
      </c>
      <c r="POR4" t="s">
        <v>438</v>
      </c>
      <c r="POS4">
        <v>0</v>
      </c>
      <c r="POT4">
        <v>0</v>
      </c>
      <c r="POU4">
        <v>0</v>
      </c>
      <c r="POV4">
        <v>0</v>
      </c>
      <c r="POW4">
        <v>0</v>
      </c>
      <c r="POX4">
        <v>33094.69</v>
      </c>
      <c r="POY4">
        <v>1112000990</v>
      </c>
      <c r="POZ4" t="s">
        <v>438</v>
      </c>
      <c r="PPA4">
        <v>0</v>
      </c>
      <c r="PPB4">
        <v>0</v>
      </c>
      <c r="PPC4">
        <v>0</v>
      </c>
      <c r="PPD4">
        <v>0</v>
      </c>
      <c r="PPE4">
        <v>0</v>
      </c>
      <c r="PPF4">
        <v>33094.69</v>
      </c>
      <c r="PPG4">
        <v>1112000990</v>
      </c>
      <c r="PPH4" t="s">
        <v>438</v>
      </c>
      <c r="PPI4">
        <v>0</v>
      </c>
      <c r="PPJ4">
        <v>0</v>
      </c>
      <c r="PPK4">
        <v>0</v>
      </c>
      <c r="PPL4">
        <v>0</v>
      </c>
      <c r="PPM4">
        <v>0</v>
      </c>
      <c r="PPN4">
        <v>33094.69</v>
      </c>
      <c r="PPO4">
        <v>1112000990</v>
      </c>
      <c r="PPP4" t="s">
        <v>438</v>
      </c>
      <c r="PPQ4">
        <v>0</v>
      </c>
      <c r="PPR4">
        <v>0</v>
      </c>
      <c r="PPS4">
        <v>0</v>
      </c>
      <c r="PPT4">
        <v>0</v>
      </c>
      <c r="PPU4">
        <v>0</v>
      </c>
      <c r="PPV4">
        <v>33094.69</v>
      </c>
      <c r="PPW4">
        <v>1112000990</v>
      </c>
      <c r="PPX4" t="s">
        <v>438</v>
      </c>
      <c r="PPY4">
        <v>0</v>
      </c>
      <c r="PPZ4">
        <v>0</v>
      </c>
      <c r="PQA4">
        <v>0</v>
      </c>
      <c r="PQB4">
        <v>0</v>
      </c>
      <c r="PQC4">
        <v>0</v>
      </c>
      <c r="PQD4">
        <v>33094.69</v>
      </c>
      <c r="PQE4">
        <v>1112000990</v>
      </c>
      <c r="PQF4" t="s">
        <v>438</v>
      </c>
      <c r="PQG4">
        <v>0</v>
      </c>
      <c r="PQH4">
        <v>0</v>
      </c>
      <c r="PQI4">
        <v>0</v>
      </c>
      <c r="PQJ4">
        <v>0</v>
      </c>
      <c r="PQK4">
        <v>0</v>
      </c>
      <c r="PQL4">
        <v>33094.69</v>
      </c>
      <c r="PQM4">
        <v>1112000990</v>
      </c>
      <c r="PQN4" t="s">
        <v>438</v>
      </c>
      <c r="PQO4">
        <v>0</v>
      </c>
      <c r="PQP4">
        <v>0</v>
      </c>
      <c r="PQQ4">
        <v>0</v>
      </c>
      <c r="PQR4">
        <v>0</v>
      </c>
      <c r="PQS4">
        <v>0</v>
      </c>
      <c r="PQT4">
        <v>33094.69</v>
      </c>
      <c r="PQU4">
        <v>1112000990</v>
      </c>
      <c r="PQV4" t="s">
        <v>438</v>
      </c>
      <c r="PQW4">
        <v>0</v>
      </c>
      <c r="PQX4">
        <v>0</v>
      </c>
      <c r="PQY4">
        <v>0</v>
      </c>
      <c r="PQZ4">
        <v>0</v>
      </c>
      <c r="PRA4">
        <v>0</v>
      </c>
      <c r="PRB4">
        <v>33094.69</v>
      </c>
      <c r="PRC4">
        <v>1112000990</v>
      </c>
      <c r="PRD4" t="s">
        <v>438</v>
      </c>
      <c r="PRE4">
        <v>0</v>
      </c>
      <c r="PRF4">
        <v>0</v>
      </c>
      <c r="PRG4">
        <v>0</v>
      </c>
      <c r="PRH4">
        <v>0</v>
      </c>
      <c r="PRI4">
        <v>0</v>
      </c>
      <c r="PRJ4">
        <v>33094.69</v>
      </c>
      <c r="PRK4">
        <v>1112000990</v>
      </c>
      <c r="PRL4" t="s">
        <v>438</v>
      </c>
      <c r="PRM4">
        <v>0</v>
      </c>
      <c r="PRN4">
        <v>0</v>
      </c>
      <c r="PRO4">
        <v>0</v>
      </c>
      <c r="PRP4">
        <v>0</v>
      </c>
      <c r="PRQ4">
        <v>0</v>
      </c>
      <c r="PRR4">
        <v>33094.69</v>
      </c>
      <c r="PRS4">
        <v>1112000990</v>
      </c>
      <c r="PRT4" t="s">
        <v>438</v>
      </c>
      <c r="PRU4">
        <v>0</v>
      </c>
      <c r="PRV4">
        <v>0</v>
      </c>
      <c r="PRW4">
        <v>0</v>
      </c>
      <c r="PRX4">
        <v>0</v>
      </c>
      <c r="PRY4">
        <v>0</v>
      </c>
      <c r="PRZ4">
        <v>33094.69</v>
      </c>
      <c r="PSA4">
        <v>1112000990</v>
      </c>
      <c r="PSB4" t="s">
        <v>438</v>
      </c>
      <c r="PSC4">
        <v>0</v>
      </c>
      <c r="PSD4">
        <v>0</v>
      </c>
      <c r="PSE4">
        <v>0</v>
      </c>
      <c r="PSF4">
        <v>0</v>
      </c>
      <c r="PSG4">
        <v>0</v>
      </c>
      <c r="PSH4">
        <v>33094.69</v>
      </c>
      <c r="PSI4">
        <v>1112000990</v>
      </c>
      <c r="PSJ4" t="s">
        <v>438</v>
      </c>
      <c r="PSK4">
        <v>0</v>
      </c>
      <c r="PSL4">
        <v>0</v>
      </c>
      <c r="PSM4">
        <v>0</v>
      </c>
      <c r="PSN4">
        <v>0</v>
      </c>
      <c r="PSO4">
        <v>0</v>
      </c>
      <c r="PSP4">
        <v>33094.69</v>
      </c>
      <c r="PSQ4">
        <v>1112000990</v>
      </c>
      <c r="PSR4" t="s">
        <v>438</v>
      </c>
      <c r="PSS4">
        <v>0</v>
      </c>
      <c r="PST4">
        <v>0</v>
      </c>
      <c r="PSU4">
        <v>0</v>
      </c>
      <c r="PSV4">
        <v>0</v>
      </c>
      <c r="PSW4">
        <v>0</v>
      </c>
      <c r="PSX4">
        <v>33094.69</v>
      </c>
      <c r="PSY4">
        <v>1112000990</v>
      </c>
      <c r="PSZ4" t="s">
        <v>438</v>
      </c>
      <c r="PTA4">
        <v>0</v>
      </c>
      <c r="PTB4">
        <v>0</v>
      </c>
      <c r="PTC4">
        <v>0</v>
      </c>
      <c r="PTD4">
        <v>0</v>
      </c>
      <c r="PTE4">
        <v>0</v>
      </c>
      <c r="PTF4">
        <v>33094.69</v>
      </c>
      <c r="PTG4">
        <v>1112000990</v>
      </c>
      <c r="PTH4" t="s">
        <v>438</v>
      </c>
      <c r="PTI4">
        <v>0</v>
      </c>
      <c r="PTJ4">
        <v>0</v>
      </c>
      <c r="PTK4">
        <v>0</v>
      </c>
      <c r="PTL4">
        <v>0</v>
      </c>
      <c r="PTM4">
        <v>0</v>
      </c>
      <c r="PTN4">
        <v>33094.69</v>
      </c>
      <c r="PTO4">
        <v>1112000990</v>
      </c>
      <c r="PTP4" t="s">
        <v>438</v>
      </c>
      <c r="PTQ4">
        <v>0</v>
      </c>
      <c r="PTR4">
        <v>0</v>
      </c>
      <c r="PTS4">
        <v>0</v>
      </c>
      <c r="PTT4">
        <v>0</v>
      </c>
      <c r="PTU4">
        <v>0</v>
      </c>
      <c r="PTV4">
        <v>33094.69</v>
      </c>
      <c r="PTW4">
        <v>1112000990</v>
      </c>
      <c r="PTX4" t="s">
        <v>438</v>
      </c>
      <c r="PTY4">
        <v>0</v>
      </c>
      <c r="PTZ4">
        <v>0</v>
      </c>
      <c r="PUA4">
        <v>0</v>
      </c>
      <c r="PUB4">
        <v>0</v>
      </c>
      <c r="PUC4">
        <v>0</v>
      </c>
      <c r="PUD4">
        <v>33094.69</v>
      </c>
      <c r="PUE4">
        <v>1112000990</v>
      </c>
      <c r="PUF4" t="s">
        <v>438</v>
      </c>
      <c r="PUG4">
        <v>0</v>
      </c>
      <c r="PUH4">
        <v>0</v>
      </c>
      <c r="PUI4">
        <v>0</v>
      </c>
      <c r="PUJ4">
        <v>0</v>
      </c>
      <c r="PUK4">
        <v>0</v>
      </c>
      <c r="PUL4">
        <v>33094.69</v>
      </c>
      <c r="PUM4">
        <v>1112000990</v>
      </c>
      <c r="PUN4" t="s">
        <v>438</v>
      </c>
      <c r="PUO4">
        <v>0</v>
      </c>
      <c r="PUP4">
        <v>0</v>
      </c>
      <c r="PUQ4">
        <v>0</v>
      </c>
      <c r="PUR4">
        <v>0</v>
      </c>
      <c r="PUS4">
        <v>0</v>
      </c>
      <c r="PUT4">
        <v>33094.69</v>
      </c>
      <c r="PUU4">
        <v>1112000990</v>
      </c>
      <c r="PUV4" t="s">
        <v>438</v>
      </c>
      <c r="PUW4">
        <v>0</v>
      </c>
      <c r="PUX4">
        <v>0</v>
      </c>
      <c r="PUY4">
        <v>0</v>
      </c>
      <c r="PUZ4">
        <v>0</v>
      </c>
      <c r="PVA4">
        <v>0</v>
      </c>
      <c r="PVB4">
        <v>33094.69</v>
      </c>
      <c r="PVC4">
        <v>1112000990</v>
      </c>
      <c r="PVD4" t="s">
        <v>438</v>
      </c>
      <c r="PVE4">
        <v>0</v>
      </c>
      <c r="PVF4">
        <v>0</v>
      </c>
      <c r="PVG4">
        <v>0</v>
      </c>
      <c r="PVH4">
        <v>0</v>
      </c>
      <c r="PVI4">
        <v>0</v>
      </c>
      <c r="PVJ4">
        <v>33094.69</v>
      </c>
      <c r="PVK4">
        <v>1112000990</v>
      </c>
      <c r="PVL4" t="s">
        <v>438</v>
      </c>
      <c r="PVM4">
        <v>0</v>
      </c>
      <c r="PVN4">
        <v>0</v>
      </c>
      <c r="PVO4">
        <v>0</v>
      </c>
      <c r="PVP4">
        <v>0</v>
      </c>
      <c r="PVQ4">
        <v>0</v>
      </c>
      <c r="PVR4">
        <v>33094.69</v>
      </c>
      <c r="PVS4">
        <v>1112000990</v>
      </c>
      <c r="PVT4" t="s">
        <v>438</v>
      </c>
      <c r="PVU4">
        <v>0</v>
      </c>
      <c r="PVV4">
        <v>0</v>
      </c>
      <c r="PVW4">
        <v>0</v>
      </c>
      <c r="PVX4">
        <v>0</v>
      </c>
      <c r="PVY4">
        <v>0</v>
      </c>
      <c r="PVZ4">
        <v>33094.69</v>
      </c>
      <c r="PWA4">
        <v>1112000990</v>
      </c>
      <c r="PWB4" t="s">
        <v>438</v>
      </c>
      <c r="PWC4">
        <v>0</v>
      </c>
      <c r="PWD4">
        <v>0</v>
      </c>
      <c r="PWE4">
        <v>0</v>
      </c>
      <c r="PWF4">
        <v>0</v>
      </c>
      <c r="PWG4">
        <v>0</v>
      </c>
      <c r="PWH4">
        <v>33094.69</v>
      </c>
      <c r="PWI4">
        <v>1112000990</v>
      </c>
      <c r="PWJ4" t="s">
        <v>438</v>
      </c>
      <c r="PWK4">
        <v>0</v>
      </c>
      <c r="PWL4">
        <v>0</v>
      </c>
      <c r="PWM4">
        <v>0</v>
      </c>
      <c r="PWN4">
        <v>0</v>
      </c>
      <c r="PWO4">
        <v>0</v>
      </c>
      <c r="PWP4">
        <v>33094.69</v>
      </c>
      <c r="PWQ4">
        <v>1112000990</v>
      </c>
      <c r="PWR4" t="s">
        <v>438</v>
      </c>
      <c r="PWS4">
        <v>0</v>
      </c>
      <c r="PWT4">
        <v>0</v>
      </c>
      <c r="PWU4">
        <v>0</v>
      </c>
      <c r="PWV4">
        <v>0</v>
      </c>
      <c r="PWW4">
        <v>0</v>
      </c>
      <c r="PWX4">
        <v>33094.69</v>
      </c>
      <c r="PWY4">
        <v>1112000990</v>
      </c>
      <c r="PWZ4" t="s">
        <v>438</v>
      </c>
      <c r="PXA4">
        <v>0</v>
      </c>
      <c r="PXB4">
        <v>0</v>
      </c>
      <c r="PXC4">
        <v>0</v>
      </c>
      <c r="PXD4">
        <v>0</v>
      </c>
      <c r="PXE4">
        <v>0</v>
      </c>
      <c r="PXF4">
        <v>33094.69</v>
      </c>
      <c r="PXG4">
        <v>1112000990</v>
      </c>
      <c r="PXH4" t="s">
        <v>438</v>
      </c>
      <c r="PXI4">
        <v>0</v>
      </c>
      <c r="PXJ4">
        <v>0</v>
      </c>
      <c r="PXK4">
        <v>0</v>
      </c>
      <c r="PXL4">
        <v>0</v>
      </c>
      <c r="PXM4">
        <v>0</v>
      </c>
      <c r="PXN4">
        <v>33094.69</v>
      </c>
      <c r="PXO4">
        <v>1112000990</v>
      </c>
      <c r="PXP4" t="s">
        <v>438</v>
      </c>
      <c r="PXQ4">
        <v>0</v>
      </c>
      <c r="PXR4">
        <v>0</v>
      </c>
      <c r="PXS4">
        <v>0</v>
      </c>
      <c r="PXT4">
        <v>0</v>
      </c>
      <c r="PXU4">
        <v>0</v>
      </c>
      <c r="PXV4">
        <v>33094.69</v>
      </c>
      <c r="PXW4">
        <v>1112000990</v>
      </c>
      <c r="PXX4" t="s">
        <v>438</v>
      </c>
      <c r="PXY4">
        <v>0</v>
      </c>
      <c r="PXZ4">
        <v>0</v>
      </c>
      <c r="PYA4">
        <v>0</v>
      </c>
      <c r="PYB4">
        <v>0</v>
      </c>
      <c r="PYC4">
        <v>0</v>
      </c>
      <c r="PYD4">
        <v>33094.69</v>
      </c>
      <c r="PYE4">
        <v>1112000990</v>
      </c>
      <c r="PYF4" t="s">
        <v>438</v>
      </c>
      <c r="PYG4">
        <v>0</v>
      </c>
      <c r="PYH4">
        <v>0</v>
      </c>
      <c r="PYI4">
        <v>0</v>
      </c>
      <c r="PYJ4">
        <v>0</v>
      </c>
      <c r="PYK4">
        <v>0</v>
      </c>
      <c r="PYL4">
        <v>33094.69</v>
      </c>
      <c r="PYM4">
        <v>1112000990</v>
      </c>
      <c r="PYN4" t="s">
        <v>438</v>
      </c>
      <c r="PYO4">
        <v>0</v>
      </c>
      <c r="PYP4">
        <v>0</v>
      </c>
      <c r="PYQ4">
        <v>0</v>
      </c>
      <c r="PYR4">
        <v>0</v>
      </c>
      <c r="PYS4">
        <v>0</v>
      </c>
      <c r="PYT4">
        <v>33094.69</v>
      </c>
      <c r="PYU4">
        <v>1112000990</v>
      </c>
      <c r="PYV4" t="s">
        <v>438</v>
      </c>
      <c r="PYW4">
        <v>0</v>
      </c>
      <c r="PYX4">
        <v>0</v>
      </c>
      <c r="PYY4">
        <v>0</v>
      </c>
      <c r="PYZ4">
        <v>0</v>
      </c>
      <c r="PZA4">
        <v>0</v>
      </c>
      <c r="PZB4">
        <v>33094.69</v>
      </c>
      <c r="PZC4">
        <v>1112000990</v>
      </c>
      <c r="PZD4" t="s">
        <v>438</v>
      </c>
      <c r="PZE4">
        <v>0</v>
      </c>
      <c r="PZF4">
        <v>0</v>
      </c>
      <c r="PZG4">
        <v>0</v>
      </c>
      <c r="PZH4">
        <v>0</v>
      </c>
      <c r="PZI4">
        <v>0</v>
      </c>
      <c r="PZJ4">
        <v>33094.69</v>
      </c>
      <c r="PZK4">
        <v>1112000990</v>
      </c>
      <c r="PZL4" t="s">
        <v>438</v>
      </c>
      <c r="PZM4">
        <v>0</v>
      </c>
      <c r="PZN4">
        <v>0</v>
      </c>
      <c r="PZO4">
        <v>0</v>
      </c>
      <c r="PZP4">
        <v>0</v>
      </c>
      <c r="PZQ4">
        <v>0</v>
      </c>
      <c r="PZR4">
        <v>33094.69</v>
      </c>
      <c r="PZS4">
        <v>1112000990</v>
      </c>
      <c r="PZT4" t="s">
        <v>438</v>
      </c>
      <c r="PZU4">
        <v>0</v>
      </c>
      <c r="PZV4">
        <v>0</v>
      </c>
      <c r="PZW4">
        <v>0</v>
      </c>
      <c r="PZX4">
        <v>0</v>
      </c>
      <c r="PZY4">
        <v>0</v>
      </c>
      <c r="PZZ4">
        <v>33094.69</v>
      </c>
      <c r="QAA4">
        <v>1112000990</v>
      </c>
      <c r="QAB4" t="s">
        <v>438</v>
      </c>
      <c r="QAC4">
        <v>0</v>
      </c>
      <c r="QAD4">
        <v>0</v>
      </c>
      <c r="QAE4">
        <v>0</v>
      </c>
      <c r="QAF4">
        <v>0</v>
      </c>
      <c r="QAG4">
        <v>0</v>
      </c>
      <c r="QAH4">
        <v>33094.69</v>
      </c>
      <c r="QAI4">
        <v>1112000990</v>
      </c>
      <c r="QAJ4" t="s">
        <v>438</v>
      </c>
      <c r="QAK4">
        <v>0</v>
      </c>
      <c r="QAL4">
        <v>0</v>
      </c>
      <c r="QAM4">
        <v>0</v>
      </c>
      <c r="QAN4">
        <v>0</v>
      </c>
      <c r="QAO4">
        <v>0</v>
      </c>
      <c r="QAP4">
        <v>33094.69</v>
      </c>
      <c r="QAQ4">
        <v>1112000990</v>
      </c>
      <c r="QAR4" t="s">
        <v>438</v>
      </c>
      <c r="QAS4">
        <v>0</v>
      </c>
      <c r="QAT4">
        <v>0</v>
      </c>
      <c r="QAU4">
        <v>0</v>
      </c>
      <c r="QAV4">
        <v>0</v>
      </c>
      <c r="QAW4">
        <v>0</v>
      </c>
      <c r="QAX4">
        <v>33094.69</v>
      </c>
      <c r="QAY4">
        <v>1112000990</v>
      </c>
      <c r="QAZ4" t="s">
        <v>438</v>
      </c>
      <c r="QBA4">
        <v>0</v>
      </c>
      <c r="QBB4">
        <v>0</v>
      </c>
      <c r="QBC4">
        <v>0</v>
      </c>
      <c r="QBD4">
        <v>0</v>
      </c>
      <c r="QBE4">
        <v>0</v>
      </c>
      <c r="QBF4">
        <v>33094.69</v>
      </c>
      <c r="QBG4">
        <v>1112000990</v>
      </c>
      <c r="QBH4" t="s">
        <v>438</v>
      </c>
      <c r="QBI4">
        <v>0</v>
      </c>
      <c r="QBJ4">
        <v>0</v>
      </c>
      <c r="QBK4">
        <v>0</v>
      </c>
      <c r="QBL4">
        <v>0</v>
      </c>
      <c r="QBM4">
        <v>0</v>
      </c>
      <c r="QBN4">
        <v>33094.69</v>
      </c>
      <c r="QBO4">
        <v>1112000990</v>
      </c>
      <c r="QBP4" t="s">
        <v>438</v>
      </c>
      <c r="QBQ4">
        <v>0</v>
      </c>
      <c r="QBR4">
        <v>0</v>
      </c>
      <c r="QBS4">
        <v>0</v>
      </c>
      <c r="QBT4">
        <v>0</v>
      </c>
      <c r="QBU4">
        <v>0</v>
      </c>
      <c r="QBV4">
        <v>33094.69</v>
      </c>
      <c r="QBW4">
        <v>1112000990</v>
      </c>
      <c r="QBX4" t="s">
        <v>438</v>
      </c>
      <c r="QBY4">
        <v>0</v>
      </c>
      <c r="QBZ4">
        <v>0</v>
      </c>
      <c r="QCA4">
        <v>0</v>
      </c>
      <c r="QCB4">
        <v>0</v>
      </c>
      <c r="QCC4">
        <v>0</v>
      </c>
      <c r="QCD4">
        <v>33094.69</v>
      </c>
      <c r="QCE4">
        <v>1112000990</v>
      </c>
      <c r="QCF4" t="s">
        <v>438</v>
      </c>
      <c r="QCG4">
        <v>0</v>
      </c>
      <c r="QCH4">
        <v>0</v>
      </c>
      <c r="QCI4">
        <v>0</v>
      </c>
      <c r="QCJ4">
        <v>0</v>
      </c>
      <c r="QCK4">
        <v>0</v>
      </c>
      <c r="QCL4">
        <v>33094.69</v>
      </c>
      <c r="QCM4">
        <v>1112000990</v>
      </c>
      <c r="QCN4" t="s">
        <v>438</v>
      </c>
      <c r="QCO4">
        <v>0</v>
      </c>
      <c r="QCP4">
        <v>0</v>
      </c>
      <c r="QCQ4">
        <v>0</v>
      </c>
      <c r="QCR4">
        <v>0</v>
      </c>
      <c r="QCS4">
        <v>0</v>
      </c>
      <c r="QCT4">
        <v>33094.69</v>
      </c>
      <c r="QCU4">
        <v>1112000990</v>
      </c>
      <c r="QCV4" t="s">
        <v>438</v>
      </c>
      <c r="QCW4">
        <v>0</v>
      </c>
      <c r="QCX4">
        <v>0</v>
      </c>
      <c r="QCY4">
        <v>0</v>
      </c>
      <c r="QCZ4">
        <v>0</v>
      </c>
      <c r="QDA4">
        <v>0</v>
      </c>
      <c r="QDB4">
        <v>33094.69</v>
      </c>
      <c r="QDC4">
        <v>1112000990</v>
      </c>
      <c r="QDD4" t="s">
        <v>438</v>
      </c>
      <c r="QDE4">
        <v>0</v>
      </c>
      <c r="QDF4">
        <v>0</v>
      </c>
      <c r="QDG4">
        <v>0</v>
      </c>
      <c r="QDH4">
        <v>0</v>
      </c>
      <c r="QDI4">
        <v>0</v>
      </c>
      <c r="QDJ4">
        <v>33094.69</v>
      </c>
      <c r="QDK4">
        <v>1112000990</v>
      </c>
      <c r="QDL4" t="s">
        <v>438</v>
      </c>
      <c r="QDM4">
        <v>0</v>
      </c>
      <c r="QDN4">
        <v>0</v>
      </c>
      <c r="QDO4">
        <v>0</v>
      </c>
      <c r="QDP4">
        <v>0</v>
      </c>
      <c r="QDQ4">
        <v>0</v>
      </c>
      <c r="QDR4">
        <v>33094.69</v>
      </c>
      <c r="QDS4">
        <v>1112000990</v>
      </c>
      <c r="QDT4" t="s">
        <v>438</v>
      </c>
      <c r="QDU4">
        <v>0</v>
      </c>
      <c r="QDV4">
        <v>0</v>
      </c>
      <c r="QDW4">
        <v>0</v>
      </c>
      <c r="QDX4">
        <v>0</v>
      </c>
      <c r="QDY4">
        <v>0</v>
      </c>
      <c r="QDZ4">
        <v>33094.69</v>
      </c>
      <c r="QEA4">
        <v>1112000990</v>
      </c>
      <c r="QEB4" t="s">
        <v>438</v>
      </c>
      <c r="QEC4">
        <v>0</v>
      </c>
      <c r="QED4">
        <v>0</v>
      </c>
      <c r="QEE4">
        <v>0</v>
      </c>
      <c r="QEF4">
        <v>0</v>
      </c>
      <c r="QEG4">
        <v>0</v>
      </c>
      <c r="QEH4">
        <v>33094.69</v>
      </c>
      <c r="QEI4">
        <v>1112000990</v>
      </c>
      <c r="QEJ4" t="s">
        <v>438</v>
      </c>
      <c r="QEK4">
        <v>0</v>
      </c>
      <c r="QEL4">
        <v>0</v>
      </c>
      <c r="QEM4">
        <v>0</v>
      </c>
      <c r="QEN4">
        <v>0</v>
      </c>
      <c r="QEO4">
        <v>0</v>
      </c>
      <c r="QEP4">
        <v>33094.69</v>
      </c>
      <c r="QEQ4">
        <v>1112000990</v>
      </c>
      <c r="QER4" t="s">
        <v>438</v>
      </c>
      <c r="QES4">
        <v>0</v>
      </c>
      <c r="QET4">
        <v>0</v>
      </c>
      <c r="QEU4">
        <v>0</v>
      </c>
      <c r="QEV4">
        <v>0</v>
      </c>
      <c r="QEW4">
        <v>0</v>
      </c>
      <c r="QEX4">
        <v>33094.69</v>
      </c>
      <c r="QEY4">
        <v>1112000990</v>
      </c>
      <c r="QEZ4" t="s">
        <v>438</v>
      </c>
      <c r="QFA4">
        <v>0</v>
      </c>
      <c r="QFB4">
        <v>0</v>
      </c>
      <c r="QFC4">
        <v>0</v>
      </c>
      <c r="QFD4">
        <v>0</v>
      </c>
      <c r="QFE4">
        <v>0</v>
      </c>
      <c r="QFF4">
        <v>33094.69</v>
      </c>
      <c r="QFG4">
        <v>1112000990</v>
      </c>
      <c r="QFH4" t="s">
        <v>438</v>
      </c>
      <c r="QFI4">
        <v>0</v>
      </c>
      <c r="QFJ4">
        <v>0</v>
      </c>
      <c r="QFK4">
        <v>0</v>
      </c>
      <c r="QFL4">
        <v>0</v>
      </c>
      <c r="QFM4">
        <v>0</v>
      </c>
      <c r="QFN4">
        <v>33094.69</v>
      </c>
      <c r="QFO4">
        <v>1112000990</v>
      </c>
      <c r="QFP4" t="s">
        <v>438</v>
      </c>
      <c r="QFQ4">
        <v>0</v>
      </c>
      <c r="QFR4">
        <v>0</v>
      </c>
      <c r="QFS4">
        <v>0</v>
      </c>
      <c r="QFT4">
        <v>0</v>
      </c>
      <c r="QFU4">
        <v>0</v>
      </c>
      <c r="QFV4">
        <v>33094.69</v>
      </c>
      <c r="QFW4">
        <v>1112000990</v>
      </c>
      <c r="QFX4" t="s">
        <v>438</v>
      </c>
      <c r="QFY4">
        <v>0</v>
      </c>
      <c r="QFZ4">
        <v>0</v>
      </c>
      <c r="QGA4">
        <v>0</v>
      </c>
      <c r="QGB4">
        <v>0</v>
      </c>
      <c r="QGC4">
        <v>0</v>
      </c>
      <c r="QGD4">
        <v>33094.69</v>
      </c>
      <c r="QGE4">
        <v>1112000990</v>
      </c>
      <c r="QGF4" t="s">
        <v>438</v>
      </c>
      <c r="QGG4">
        <v>0</v>
      </c>
      <c r="QGH4">
        <v>0</v>
      </c>
      <c r="QGI4">
        <v>0</v>
      </c>
      <c r="QGJ4">
        <v>0</v>
      </c>
      <c r="QGK4">
        <v>0</v>
      </c>
      <c r="QGL4">
        <v>33094.69</v>
      </c>
      <c r="QGM4">
        <v>1112000990</v>
      </c>
      <c r="QGN4" t="s">
        <v>438</v>
      </c>
      <c r="QGO4">
        <v>0</v>
      </c>
      <c r="QGP4">
        <v>0</v>
      </c>
      <c r="QGQ4">
        <v>0</v>
      </c>
      <c r="QGR4">
        <v>0</v>
      </c>
      <c r="QGS4">
        <v>0</v>
      </c>
      <c r="QGT4">
        <v>33094.69</v>
      </c>
      <c r="QGU4">
        <v>1112000990</v>
      </c>
      <c r="QGV4" t="s">
        <v>438</v>
      </c>
      <c r="QGW4">
        <v>0</v>
      </c>
      <c r="QGX4">
        <v>0</v>
      </c>
      <c r="QGY4">
        <v>0</v>
      </c>
      <c r="QGZ4">
        <v>0</v>
      </c>
      <c r="QHA4">
        <v>0</v>
      </c>
      <c r="QHB4">
        <v>33094.69</v>
      </c>
      <c r="QHC4">
        <v>1112000990</v>
      </c>
      <c r="QHD4" t="s">
        <v>438</v>
      </c>
      <c r="QHE4">
        <v>0</v>
      </c>
      <c r="QHF4">
        <v>0</v>
      </c>
      <c r="QHG4">
        <v>0</v>
      </c>
      <c r="QHH4">
        <v>0</v>
      </c>
      <c r="QHI4">
        <v>0</v>
      </c>
      <c r="QHJ4">
        <v>33094.69</v>
      </c>
      <c r="QHK4">
        <v>1112000990</v>
      </c>
      <c r="QHL4" t="s">
        <v>438</v>
      </c>
      <c r="QHM4">
        <v>0</v>
      </c>
      <c r="QHN4">
        <v>0</v>
      </c>
      <c r="QHO4">
        <v>0</v>
      </c>
      <c r="QHP4">
        <v>0</v>
      </c>
      <c r="QHQ4">
        <v>0</v>
      </c>
      <c r="QHR4">
        <v>33094.69</v>
      </c>
      <c r="QHS4">
        <v>1112000990</v>
      </c>
      <c r="QHT4" t="s">
        <v>438</v>
      </c>
      <c r="QHU4">
        <v>0</v>
      </c>
      <c r="QHV4">
        <v>0</v>
      </c>
      <c r="QHW4">
        <v>0</v>
      </c>
      <c r="QHX4">
        <v>0</v>
      </c>
      <c r="QHY4">
        <v>0</v>
      </c>
      <c r="QHZ4">
        <v>33094.69</v>
      </c>
      <c r="QIA4">
        <v>1112000990</v>
      </c>
      <c r="QIB4" t="s">
        <v>438</v>
      </c>
      <c r="QIC4">
        <v>0</v>
      </c>
      <c r="QID4">
        <v>0</v>
      </c>
      <c r="QIE4">
        <v>0</v>
      </c>
      <c r="QIF4">
        <v>0</v>
      </c>
      <c r="QIG4">
        <v>0</v>
      </c>
      <c r="QIH4">
        <v>33094.69</v>
      </c>
      <c r="QII4">
        <v>1112000990</v>
      </c>
      <c r="QIJ4" t="s">
        <v>438</v>
      </c>
      <c r="QIK4">
        <v>0</v>
      </c>
      <c r="QIL4">
        <v>0</v>
      </c>
      <c r="QIM4">
        <v>0</v>
      </c>
      <c r="QIN4">
        <v>0</v>
      </c>
      <c r="QIO4">
        <v>0</v>
      </c>
      <c r="QIP4">
        <v>33094.69</v>
      </c>
      <c r="QIQ4">
        <v>1112000990</v>
      </c>
      <c r="QIR4" t="s">
        <v>438</v>
      </c>
      <c r="QIS4">
        <v>0</v>
      </c>
      <c r="QIT4">
        <v>0</v>
      </c>
      <c r="QIU4">
        <v>0</v>
      </c>
      <c r="QIV4">
        <v>0</v>
      </c>
      <c r="QIW4">
        <v>0</v>
      </c>
      <c r="QIX4">
        <v>33094.69</v>
      </c>
      <c r="QIY4">
        <v>1112000990</v>
      </c>
      <c r="QIZ4" t="s">
        <v>438</v>
      </c>
      <c r="QJA4">
        <v>0</v>
      </c>
      <c r="QJB4">
        <v>0</v>
      </c>
      <c r="QJC4">
        <v>0</v>
      </c>
      <c r="QJD4">
        <v>0</v>
      </c>
      <c r="QJE4">
        <v>0</v>
      </c>
      <c r="QJF4">
        <v>33094.69</v>
      </c>
      <c r="QJG4">
        <v>1112000990</v>
      </c>
      <c r="QJH4" t="s">
        <v>438</v>
      </c>
      <c r="QJI4">
        <v>0</v>
      </c>
      <c r="QJJ4">
        <v>0</v>
      </c>
      <c r="QJK4">
        <v>0</v>
      </c>
      <c r="QJL4">
        <v>0</v>
      </c>
      <c r="QJM4">
        <v>0</v>
      </c>
      <c r="QJN4">
        <v>33094.69</v>
      </c>
      <c r="QJO4">
        <v>1112000990</v>
      </c>
      <c r="QJP4" t="s">
        <v>438</v>
      </c>
      <c r="QJQ4">
        <v>0</v>
      </c>
      <c r="QJR4">
        <v>0</v>
      </c>
      <c r="QJS4">
        <v>0</v>
      </c>
      <c r="QJT4">
        <v>0</v>
      </c>
      <c r="QJU4">
        <v>0</v>
      </c>
      <c r="QJV4">
        <v>33094.69</v>
      </c>
      <c r="QJW4">
        <v>1112000990</v>
      </c>
      <c r="QJX4" t="s">
        <v>438</v>
      </c>
      <c r="QJY4">
        <v>0</v>
      </c>
      <c r="QJZ4">
        <v>0</v>
      </c>
      <c r="QKA4">
        <v>0</v>
      </c>
      <c r="QKB4">
        <v>0</v>
      </c>
      <c r="QKC4">
        <v>0</v>
      </c>
      <c r="QKD4">
        <v>33094.69</v>
      </c>
      <c r="QKE4">
        <v>1112000990</v>
      </c>
      <c r="QKF4" t="s">
        <v>438</v>
      </c>
      <c r="QKG4">
        <v>0</v>
      </c>
      <c r="QKH4">
        <v>0</v>
      </c>
      <c r="QKI4">
        <v>0</v>
      </c>
      <c r="QKJ4">
        <v>0</v>
      </c>
      <c r="QKK4">
        <v>0</v>
      </c>
      <c r="QKL4">
        <v>33094.69</v>
      </c>
      <c r="QKM4">
        <v>1112000990</v>
      </c>
      <c r="QKN4" t="s">
        <v>438</v>
      </c>
      <c r="QKO4">
        <v>0</v>
      </c>
      <c r="QKP4">
        <v>0</v>
      </c>
      <c r="QKQ4">
        <v>0</v>
      </c>
      <c r="QKR4">
        <v>0</v>
      </c>
      <c r="QKS4">
        <v>0</v>
      </c>
      <c r="QKT4">
        <v>33094.69</v>
      </c>
      <c r="QKU4">
        <v>1112000990</v>
      </c>
      <c r="QKV4" t="s">
        <v>438</v>
      </c>
      <c r="QKW4">
        <v>0</v>
      </c>
      <c r="QKX4">
        <v>0</v>
      </c>
      <c r="QKY4">
        <v>0</v>
      </c>
      <c r="QKZ4">
        <v>0</v>
      </c>
      <c r="QLA4">
        <v>0</v>
      </c>
      <c r="QLB4">
        <v>33094.69</v>
      </c>
      <c r="QLC4">
        <v>1112000990</v>
      </c>
      <c r="QLD4" t="s">
        <v>438</v>
      </c>
      <c r="QLE4">
        <v>0</v>
      </c>
      <c r="QLF4">
        <v>0</v>
      </c>
      <c r="QLG4">
        <v>0</v>
      </c>
      <c r="QLH4">
        <v>0</v>
      </c>
      <c r="QLI4">
        <v>0</v>
      </c>
      <c r="QLJ4">
        <v>33094.69</v>
      </c>
      <c r="QLK4">
        <v>1112000990</v>
      </c>
      <c r="QLL4" t="s">
        <v>438</v>
      </c>
      <c r="QLM4">
        <v>0</v>
      </c>
      <c r="QLN4">
        <v>0</v>
      </c>
      <c r="QLO4">
        <v>0</v>
      </c>
      <c r="QLP4">
        <v>0</v>
      </c>
      <c r="QLQ4">
        <v>0</v>
      </c>
      <c r="QLR4">
        <v>33094.69</v>
      </c>
      <c r="QLS4">
        <v>1112000990</v>
      </c>
      <c r="QLT4" t="s">
        <v>438</v>
      </c>
      <c r="QLU4">
        <v>0</v>
      </c>
      <c r="QLV4">
        <v>0</v>
      </c>
      <c r="QLW4">
        <v>0</v>
      </c>
      <c r="QLX4">
        <v>0</v>
      </c>
      <c r="QLY4">
        <v>0</v>
      </c>
      <c r="QLZ4">
        <v>33094.69</v>
      </c>
      <c r="QMA4">
        <v>1112000990</v>
      </c>
      <c r="QMB4" t="s">
        <v>438</v>
      </c>
      <c r="QMC4">
        <v>0</v>
      </c>
      <c r="QMD4">
        <v>0</v>
      </c>
      <c r="QME4">
        <v>0</v>
      </c>
      <c r="QMF4">
        <v>0</v>
      </c>
      <c r="QMG4">
        <v>0</v>
      </c>
      <c r="QMH4">
        <v>33094.69</v>
      </c>
      <c r="QMI4">
        <v>1112000990</v>
      </c>
      <c r="QMJ4" t="s">
        <v>438</v>
      </c>
      <c r="QMK4">
        <v>0</v>
      </c>
      <c r="QML4">
        <v>0</v>
      </c>
      <c r="QMM4">
        <v>0</v>
      </c>
      <c r="QMN4">
        <v>0</v>
      </c>
      <c r="QMO4">
        <v>0</v>
      </c>
      <c r="QMP4">
        <v>33094.69</v>
      </c>
      <c r="QMQ4">
        <v>1112000990</v>
      </c>
      <c r="QMR4" t="s">
        <v>438</v>
      </c>
      <c r="QMS4">
        <v>0</v>
      </c>
      <c r="QMT4">
        <v>0</v>
      </c>
      <c r="QMU4">
        <v>0</v>
      </c>
      <c r="QMV4">
        <v>0</v>
      </c>
      <c r="QMW4">
        <v>0</v>
      </c>
      <c r="QMX4">
        <v>33094.69</v>
      </c>
      <c r="QMY4">
        <v>1112000990</v>
      </c>
      <c r="QMZ4" t="s">
        <v>438</v>
      </c>
      <c r="QNA4">
        <v>0</v>
      </c>
      <c r="QNB4">
        <v>0</v>
      </c>
      <c r="QNC4">
        <v>0</v>
      </c>
      <c r="QND4">
        <v>0</v>
      </c>
      <c r="QNE4">
        <v>0</v>
      </c>
      <c r="QNF4">
        <v>33094.69</v>
      </c>
      <c r="QNG4">
        <v>1112000990</v>
      </c>
      <c r="QNH4" t="s">
        <v>438</v>
      </c>
      <c r="QNI4">
        <v>0</v>
      </c>
      <c r="QNJ4">
        <v>0</v>
      </c>
      <c r="QNK4">
        <v>0</v>
      </c>
      <c r="QNL4">
        <v>0</v>
      </c>
      <c r="QNM4">
        <v>0</v>
      </c>
      <c r="QNN4">
        <v>33094.69</v>
      </c>
      <c r="QNO4">
        <v>1112000990</v>
      </c>
      <c r="QNP4" t="s">
        <v>438</v>
      </c>
      <c r="QNQ4">
        <v>0</v>
      </c>
      <c r="QNR4">
        <v>0</v>
      </c>
      <c r="QNS4">
        <v>0</v>
      </c>
      <c r="QNT4">
        <v>0</v>
      </c>
      <c r="QNU4">
        <v>0</v>
      </c>
      <c r="QNV4">
        <v>33094.69</v>
      </c>
      <c r="QNW4">
        <v>1112000990</v>
      </c>
      <c r="QNX4" t="s">
        <v>438</v>
      </c>
      <c r="QNY4">
        <v>0</v>
      </c>
      <c r="QNZ4">
        <v>0</v>
      </c>
      <c r="QOA4">
        <v>0</v>
      </c>
      <c r="QOB4">
        <v>0</v>
      </c>
      <c r="QOC4">
        <v>0</v>
      </c>
      <c r="QOD4">
        <v>33094.69</v>
      </c>
      <c r="QOE4">
        <v>1112000990</v>
      </c>
      <c r="QOF4" t="s">
        <v>438</v>
      </c>
      <c r="QOG4">
        <v>0</v>
      </c>
      <c r="QOH4">
        <v>0</v>
      </c>
      <c r="QOI4">
        <v>0</v>
      </c>
      <c r="QOJ4">
        <v>0</v>
      </c>
      <c r="QOK4">
        <v>0</v>
      </c>
      <c r="QOL4">
        <v>33094.69</v>
      </c>
      <c r="QOM4">
        <v>1112000990</v>
      </c>
      <c r="QON4" t="s">
        <v>438</v>
      </c>
      <c r="QOO4">
        <v>0</v>
      </c>
      <c r="QOP4">
        <v>0</v>
      </c>
      <c r="QOQ4">
        <v>0</v>
      </c>
      <c r="QOR4">
        <v>0</v>
      </c>
      <c r="QOS4">
        <v>0</v>
      </c>
      <c r="QOT4">
        <v>33094.69</v>
      </c>
      <c r="QOU4">
        <v>1112000990</v>
      </c>
      <c r="QOV4" t="s">
        <v>438</v>
      </c>
      <c r="QOW4">
        <v>0</v>
      </c>
      <c r="QOX4">
        <v>0</v>
      </c>
      <c r="QOY4">
        <v>0</v>
      </c>
      <c r="QOZ4">
        <v>0</v>
      </c>
      <c r="QPA4">
        <v>0</v>
      </c>
      <c r="QPB4">
        <v>33094.69</v>
      </c>
      <c r="QPC4">
        <v>1112000990</v>
      </c>
      <c r="QPD4" t="s">
        <v>438</v>
      </c>
      <c r="QPE4">
        <v>0</v>
      </c>
      <c r="QPF4">
        <v>0</v>
      </c>
      <c r="QPG4">
        <v>0</v>
      </c>
      <c r="QPH4">
        <v>0</v>
      </c>
      <c r="QPI4">
        <v>0</v>
      </c>
      <c r="QPJ4">
        <v>33094.69</v>
      </c>
      <c r="QPK4">
        <v>1112000990</v>
      </c>
      <c r="QPL4" t="s">
        <v>438</v>
      </c>
      <c r="QPM4">
        <v>0</v>
      </c>
      <c r="QPN4">
        <v>0</v>
      </c>
      <c r="QPO4">
        <v>0</v>
      </c>
      <c r="QPP4">
        <v>0</v>
      </c>
      <c r="QPQ4">
        <v>0</v>
      </c>
      <c r="QPR4">
        <v>33094.69</v>
      </c>
      <c r="QPS4">
        <v>1112000990</v>
      </c>
      <c r="QPT4" t="s">
        <v>438</v>
      </c>
      <c r="QPU4">
        <v>0</v>
      </c>
      <c r="QPV4">
        <v>0</v>
      </c>
      <c r="QPW4">
        <v>0</v>
      </c>
      <c r="QPX4">
        <v>0</v>
      </c>
      <c r="QPY4">
        <v>0</v>
      </c>
      <c r="QPZ4">
        <v>33094.69</v>
      </c>
      <c r="QQA4">
        <v>1112000990</v>
      </c>
      <c r="QQB4" t="s">
        <v>438</v>
      </c>
      <c r="QQC4">
        <v>0</v>
      </c>
      <c r="QQD4">
        <v>0</v>
      </c>
      <c r="QQE4">
        <v>0</v>
      </c>
      <c r="QQF4">
        <v>0</v>
      </c>
      <c r="QQG4">
        <v>0</v>
      </c>
      <c r="QQH4">
        <v>33094.69</v>
      </c>
      <c r="QQI4">
        <v>1112000990</v>
      </c>
      <c r="QQJ4" t="s">
        <v>438</v>
      </c>
      <c r="QQK4">
        <v>0</v>
      </c>
      <c r="QQL4">
        <v>0</v>
      </c>
      <c r="QQM4">
        <v>0</v>
      </c>
      <c r="QQN4">
        <v>0</v>
      </c>
      <c r="QQO4">
        <v>0</v>
      </c>
      <c r="QQP4">
        <v>33094.69</v>
      </c>
      <c r="QQQ4">
        <v>1112000990</v>
      </c>
      <c r="QQR4" t="s">
        <v>438</v>
      </c>
      <c r="QQS4">
        <v>0</v>
      </c>
      <c r="QQT4">
        <v>0</v>
      </c>
      <c r="QQU4">
        <v>0</v>
      </c>
      <c r="QQV4">
        <v>0</v>
      </c>
      <c r="QQW4">
        <v>0</v>
      </c>
      <c r="QQX4">
        <v>33094.69</v>
      </c>
      <c r="QQY4">
        <v>1112000990</v>
      </c>
      <c r="QQZ4" t="s">
        <v>438</v>
      </c>
      <c r="QRA4">
        <v>0</v>
      </c>
      <c r="QRB4">
        <v>0</v>
      </c>
      <c r="QRC4">
        <v>0</v>
      </c>
      <c r="QRD4">
        <v>0</v>
      </c>
      <c r="QRE4">
        <v>0</v>
      </c>
      <c r="QRF4">
        <v>33094.69</v>
      </c>
      <c r="QRG4">
        <v>1112000990</v>
      </c>
      <c r="QRH4" t="s">
        <v>438</v>
      </c>
      <c r="QRI4">
        <v>0</v>
      </c>
      <c r="QRJ4">
        <v>0</v>
      </c>
      <c r="QRK4">
        <v>0</v>
      </c>
      <c r="QRL4">
        <v>0</v>
      </c>
      <c r="QRM4">
        <v>0</v>
      </c>
      <c r="QRN4">
        <v>33094.69</v>
      </c>
      <c r="QRO4">
        <v>1112000990</v>
      </c>
      <c r="QRP4" t="s">
        <v>438</v>
      </c>
      <c r="QRQ4">
        <v>0</v>
      </c>
      <c r="QRR4">
        <v>0</v>
      </c>
      <c r="QRS4">
        <v>0</v>
      </c>
      <c r="QRT4">
        <v>0</v>
      </c>
      <c r="QRU4">
        <v>0</v>
      </c>
      <c r="QRV4">
        <v>33094.69</v>
      </c>
      <c r="QRW4">
        <v>1112000990</v>
      </c>
      <c r="QRX4" t="s">
        <v>438</v>
      </c>
      <c r="QRY4">
        <v>0</v>
      </c>
      <c r="QRZ4">
        <v>0</v>
      </c>
      <c r="QSA4">
        <v>0</v>
      </c>
      <c r="QSB4">
        <v>0</v>
      </c>
      <c r="QSC4">
        <v>0</v>
      </c>
      <c r="QSD4">
        <v>33094.69</v>
      </c>
      <c r="QSE4">
        <v>1112000990</v>
      </c>
      <c r="QSF4" t="s">
        <v>438</v>
      </c>
      <c r="QSG4">
        <v>0</v>
      </c>
      <c r="QSH4">
        <v>0</v>
      </c>
      <c r="QSI4">
        <v>0</v>
      </c>
      <c r="QSJ4">
        <v>0</v>
      </c>
      <c r="QSK4">
        <v>0</v>
      </c>
      <c r="QSL4">
        <v>33094.69</v>
      </c>
      <c r="QSM4">
        <v>1112000990</v>
      </c>
      <c r="QSN4" t="s">
        <v>438</v>
      </c>
      <c r="QSO4">
        <v>0</v>
      </c>
      <c r="QSP4">
        <v>0</v>
      </c>
      <c r="QSQ4">
        <v>0</v>
      </c>
      <c r="QSR4">
        <v>0</v>
      </c>
      <c r="QSS4">
        <v>0</v>
      </c>
      <c r="QST4">
        <v>33094.69</v>
      </c>
      <c r="QSU4">
        <v>1112000990</v>
      </c>
      <c r="QSV4" t="s">
        <v>438</v>
      </c>
      <c r="QSW4">
        <v>0</v>
      </c>
      <c r="QSX4">
        <v>0</v>
      </c>
      <c r="QSY4">
        <v>0</v>
      </c>
      <c r="QSZ4">
        <v>0</v>
      </c>
      <c r="QTA4">
        <v>0</v>
      </c>
      <c r="QTB4">
        <v>33094.69</v>
      </c>
      <c r="QTC4">
        <v>1112000990</v>
      </c>
      <c r="QTD4" t="s">
        <v>438</v>
      </c>
      <c r="QTE4">
        <v>0</v>
      </c>
      <c r="QTF4">
        <v>0</v>
      </c>
      <c r="QTG4">
        <v>0</v>
      </c>
      <c r="QTH4">
        <v>0</v>
      </c>
      <c r="QTI4">
        <v>0</v>
      </c>
      <c r="QTJ4">
        <v>33094.69</v>
      </c>
      <c r="QTK4">
        <v>1112000990</v>
      </c>
      <c r="QTL4" t="s">
        <v>438</v>
      </c>
      <c r="QTM4">
        <v>0</v>
      </c>
      <c r="QTN4">
        <v>0</v>
      </c>
      <c r="QTO4">
        <v>0</v>
      </c>
      <c r="QTP4">
        <v>0</v>
      </c>
      <c r="QTQ4">
        <v>0</v>
      </c>
      <c r="QTR4">
        <v>33094.69</v>
      </c>
      <c r="QTS4">
        <v>1112000990</v>
      </c>
      <c r="QTT4" t="s">
        <v>438</v>
      </c>
      <c r="QTU4">
        <v>0</v>
      </c>
      <c r="QTV4">
        <v>0</v>
      </c>
      <c r="QTW4">
        <v>0</v>
      </c>
      <c r="QTX4">
        <v>0</v>
      </c>
      <c r="QTY4">
        <v>0</v>
      </c>
      <c r="QTZ4">
        <v>33094.69</v>
      </c>
      <c r="QUA4">
        <v>1112000990</v>
      </c>
      <c r="QUB4" t="s">
        <v>438</v>
      </c>
      <c r="QUC4">
        <v>0</v>
      </c>
      <c r="QUD4">
        <v>0</v>
      </c>
      <c r="QUE4">
        <v>0</v>
      </c>
      <c r="QUF4">
        <v>0</v>
      </c>
      <c r="QUG4">
        <v>0</v>
      </c>
      <c r="QUH4">
        <v>33094.69</v>
      </c>
      <c r="QUI4">
        <v>1112000990</v>
      </c>
      <c r="QUJ4" t="s">
        <v>438</v>
      </c>
      <c r="QUK4">
        <v>0</v>
      </c>
      <c r="QUL4">
        <v>0</v>
      </c>
      <c r="QUM4">
        <v>0</v>
      </c>
      <c r="QUN4">
        <v>0</v>
      </c>
      <c r="QUO4">
        <v>0</v>
      </c>
      <c r="QUP4">
        <v>33094.69</v>
      </c>
      <c r="QUQ4">
        <v>1112000990</v>
      </c>
      <c r="QUR4" t="s">
        <v>438</v>
      </c>
      <c r="QUS4">
        <v>0</v>
      </c>
      <c r="QUT4">
        <v>0</v>
      </c>
      <c r="QUU4">
        <v>0</v>
      </c>
      <c r="QUV4">
        <v>0</v>
      </c>
      <c r="QUW4">
        <v>0</v>
      </c>
      <c r="QUX4">
        <v>33094.69</v>
      </c>
      <c r="QUY4">
        <v>1112000990</v>
      </c>
      <c r="QUZ4" t="s">
        <v>438</v>
      </c>
      <c r="QVA4">
        <v>0</v>
      </c>
      <c r="QVB4">
        <v>0</v>
      </c>
      <c r="QVC4">
        <v>0</v>
      </c>
      <c r="QVD4">
        <v>0</v>
      </c>
      <c r="QVE4">
        <v>0</v>
      </c>
      <c r="QVF4">
        <v>33094.69</v>
      </c>
      <c r="QVG4">
        <v>1112000990</v>
      </c>
      <c r="QVH4" t="s">
        <v>438</v>
      </c>
      <c r="QVI4">
        <v>0</v>
      </c>
      <c r="QVJ4">
        <v>0</v>
      </c>
      <c r="QVK4">
        <v>0</v>
      </c>
      <c r="QVL4">
        <v>0</v>
      </c>
      <c r="QVM4">
        <v>0</v>
      </c>
      <c r="QVN4">
        <v>33094.69</v>
      </c>
      <c r="QVO4">
        <v>1112000990</v>
      </c>
      <c r="QVP4" t="s">
        <v>438</v>
      </c>
      <c r="QVQ4">
        <v>0</v>
      </c>
      <c r="QVR4">
        <v>0</v>
      </c>
      <c r="QVS4">
        <v>0</v>
      </c>
      <c r="QVT4">
        <v>0</v>
      </c>
      <c r="QVU4">
        <v>0</v>
      </c>
      <c r="QVV4">
        <v>33094.69</v>
      </c>
      <c r="QVW4">
        <v>1112000990</v>
      </c>
      <c r="QVX4" t="s">
        <v>438</v>
      </c>
      <c r="QVY4">
        <v>0</v>
      </c>
      <c r="QVZ4">
        <v>0</v>
      </c>
      <c r="QWA4">
        <v>0</v>
      </c>
      <c r="QWB4">
        <v>0</v>
      </c>
      <c r="QWC4">
        <v>0</v>
      </c>
      <c r="QWD4">
        <v>33094.69</v>
      </c>
      <c r="QWE4">
        <v>1112000990</v>
      </c>
      <c r="QWF4" t="s">
        <v>438</v>
      </c>
      <c r="QWG4">
        <v>0</v>
      </c>
      <c r="QWH4">
        <v>0</v>
      </c>
      <c r="QWI4">
        <v>0</v>
      </c>
      <c r="QWJ4">
        <v>0</v>
      </c>
      <c r="QWK4">
        <v>0</v>
      </c>
      <c r="QWL4">
        <v>33094.69</v>
      </c>
      <c r="QWM4">
        <v>1112000990</v>
      </c>
      <c r="QWN4" t="s">
        <v>438</v>
      </c>
      <c r="QWO4">
        <v>0</v>
      </c>
      <c r="QWP4">
        <v>0</v>
      </c>
      <c r="QWQ4">
        <v>0</v>
      </c>
      <c r="QWR4">
        <v>0</v>
      </c>
      <c r="QWS4">
        <v>0</v>
      </c>
      <c r="QWT4">
        <v>33094.69</v>
      </c>
      <c r="QWU4">
        <v>1112000990</v>
      </c>
      <c r="QWV4" t="s">
        <v>438</v>
      </c>
      <c r="QWW4">
        <v>0</v>
      </c>
      <c r="QWX4">
        <v>0</v>
      </c>
      <c r="QWY4">
        <v>0</v>
      </c>
      <c r="QWZ4">
        <v>0</v>
      </c>
      <c r="QXA4">
        <v>0</v>
      </c>
      <c r="QXB4">
        <v>33094.69</v>
      </c>
      <c r="QXC4">
        <v>1112000990</v>
      </c>
      <c r="QXD4" t="s">
        <v>438</v>
      </c>
      <c r="QXE4">
        <v>0</v>
      </c>
      <c r="QXF4">
        <v>0</v>
      </c>
      <c r="QXG4">
        <v>0</v>
      </c>
      <c r="QXH4">
        <v>0</v>
      </c>
      <c r="QXI4">
        <v>0</v>
      </c>
      <c r="QXJ4">
        <v>33094.69</v>
      </c>
      <c r="QXK4">
        <v>1112000990</v>
      </c>
      <c r="QXL4" t="s">
        <v>438</v>
      </c>
      <c r="QXM4">
        <v>0</v>
      </c>
      <c r="QXN4">
        <v>0</v>
      </c>
      <c r="QXO4">
        <v>0</v>
      </c>
      <c r="QXP4">
        <v>0</v>
      </c>
      <c r="QXQ4">
        <v>0</v>
      </c>
      <c r="QXR4">
        <v>33094.69</v>
      </c>
      <c r="QXS4">
        <v>1112000990</v>
      </c>
      <c r="QXT4" t="s">
        <v>438</v>
      </c>
      <c r="QXU4">
        <v>0</v>
      </c>
      <c r="QXV4">
        <v>0</v>
      </c>
      <c r="QXW4">
        <v>0</v>
      </c>
      <c r="QXX4">
        <v>0</v>
      </c>
      <c r="QXY4">
        <v>0</v>
      </c>
      <c r="QXZ4">
        <v>33094.69</v>
      </c>
      <c r="QYA4">
        <v>1112000990</v>
      </c>
      <c r="QYB4" t="s">
        <v>438</v>
      </c>
      <c r="QYC4">
        <v>0</v>
      </c>
      <c r="QYD4">
        <v>0</v>
      </c>
      <c r="QYE4">
        <v>0</v>
      </c>
      <c r="QYF4">
        <v>0</v>
      </c>
      <c r="QYG4">
        <v>0</v>
      </c>
      <c r="QYH4">
        <v>33094.69</v>
      </c>
      <c r="QYI4">
        <v>1112000990</v>
      </c>
      <c r="QYJ4" t="s">
        <v>438</v>
      </c>
      <c r="QYK4">
        <v>0</v>
      </c>
      <c r="QYL4">
        <v>0</v>
      </c>
      <c r="QYM4">
        <v>0</v>
      </c>
      <c r="QYN4">
        <v>0</v>
      </c>
      <c r="QYO4">
        <v>0</v>
      </c>
      <c r="QYP4">
        <v>33094.69</v>
      </c>
      <c r="QYQ4">
        <v>1112000990</v>
      </c>
      <c r="QYR4" t="s">
        <v>438</v>
      </c>
      <c r="QYS4">
        <v>0</v>
      </c>
      <c r="QYT4">
        <v>0</v>
      </c>
      <c r="QYU4">
        <v>0</v>
      </c>
      <c r="QYV4">
        <v>0</v>
      </c>
      <c r="QYW4">
        <v>0</v>
      </c>
      <c r="QYX4">
        <v>33094.69</v>
      </c>
      <c r="QYY4">
        <v>1112000990</v>
      </c>
      <c r="QYZ4" t="s">
        <v>438</v>
      </c>
      <c r="QZA4">
        <v>0</v>
      </c>
      <c r="QZB4">
        <v>0</v>
      </c>
      <c r="QZC4">
        <v>0</v>
      </c>
      <c r="QZD4">
        <v>0</v>
      </c>
      <c r="QZE4">
        <v>0</v>
      </c>
      <c r="QZF4">
        <v>33094.69</v>
      </c>
      <c r="QZG4">
        <v>1112000990</v>
      </c>
      <c r="QZH4" t="s">
        <v>438</v>
      </c>
      <c r="QZI4">
        <v>0</v>
      </c>
      <c r="QZJ4">
        <v>0</v>
      </c>
      <c r="QZK4">
        <v>0</v>
      </c>
      <c r="QZL4">
        <v>0</v>
      </c>
      <c r="QZM4">
        <v>0</v>
      </c>
      <c r="QZN4">
        <v>33094.69</v>
      </c>
      <c r="QZO4">
        <v>1112000990</v>
      </c>
      <c r="QZP4" t="s">
        <v>438</v>
      </c>
      <c r="QZQ4">
        <v>0</v>
      </c>
      <c r="QZR4">
        <v>0</v>
      </c>
      <c r="QZS4">
        <v>0</v>
      </c>
      <c r="QZT4">
        <v>0</v>
      </c>
      <c r="QZU4">
        <v>0</v>
      </c>
      <c r="QZV4">
        <v>33094.69</v>
      </c>
      <c r="QZW4">
        <v>1112000990</v>
      </c>
      <c r="QZX4" t="s">
        <v>438</v>
      </c>
      <c r="QZY4">
        <v>0</v>
      </c>
      <c r="QZZ4">
        <v>0</v>
      </c>
      <c r="RAA4">
        <v>0</v>
      </c>
      <c r="RAB4">
        <v>0</v>
      </c>
      <c r="RAC4">
        <v>0</v>
      </c>
      <c r="RAD4">
        <v>33094.69</v>
      </c>
      <c r="RAE4">
        <v>1112000990</v>
      </c>
      <c r="RAF4" t="s">
        <v>438</v>
      </c>
      <c r="RAG4">
        <v>0</v>
      </c>
      <c r="RAH4">
        <v>0</v>
      </c>
      <c r="RAI4">
        <v>0</v>
      </c>
      <c r="RAJ4">
        <v>0</v>
      </c>
      <c r="RAK4">
        <v>0</v>
      </c>
      <c r="RAL4">
        <v>33094.69</v>
      </c>
      <c r="RAM4">
        <v>1112000990</v>
      </c>
      <c r="RAN4" t="s">
        <v>438</v>
      </c>
      <c r="RAO4">
        <v>0</v>
      </c>
      <c r="RAP4">
        <v>0</v>
      </c>
      <c r="RAQ4">
        <v>0</v>
      </c>
      <c r="RAR4">
        <v>0</v>
      </c>
      <c r="RAS4">
        <v>0</v>
      </c>
      <c r="RAT4">
        <v>33094.69</v>
      </c>
      <c r="RAU4">
        <v>1112000990</v>
      </c>
      <c r="RAV4" t="s">
        <v>438</v>
      </c>
      <c r="RAW4">
        <v>0</v>
      </c>
      <c r="RAX4">
        <v>0</v>
      </c>
      <c r="RAY4">
        <v>0</v>
      </c>
      <c r="RAZ4">
        <v>0</v>
      </c>
      <c r="RBA4">
        <v>0</v>
      </c>
      <c r="RBB4">
        <v>33094.69</v>
      </c>
      <c r="RBC4">
        <v>1112000990</v>
      </c>
      <c r="RBD4" t="s">
        <v>438</v>
      </c>
      <c r="RBE4">
        <v>0</v>
      </c>
      <c r="RBF4">
        <v>0</v>
      </c>
      <c r="RBG4">
        <v>0</v>
      </c>
      <c r="RBH4">
        <v>0</v>
      </c>
      <c r="RBI4">
        <v>0</v>
      </c>
      <c r="RBJ4">
        <v>33094.69</v>
      </c>
      <c r="RBK4">
        <v>1112000990</v>
      </c>
      <c r="RBL4" t="s">
        <v>438</v>
      </c>
      <c r="RBM4">
        <v>0</v>
      </c>
      <c r="RBN4">
        <v>0</v>
      </c>
      <c r="RBO4">
        <v>0</v>
      </c>
      <c r="RBP4">
        <v>0</v>
      </c>
      <c r="RBQ4">
        <v>0</v>
      </c>
      <c r="RBR4">
        <v>33094.69</v>
      </c>
      <c r="RBS4">
        <v>1112000990</v>
      </c>
      <c r="RBT4" t="s">
        <v>438</v>
      </c>
      <c r="RBU4">
        <v>0</v>
      </c>
      <c r="RBV4">
        <v>0</v>
      </c>
      <c r="RBW4">
        <v>0</v>
      </c>
      <c r="RBX4">
        <v>0</v>
      </c>
      <c r="RBY4">
        <v>0</v>
      </c>
      <c r="RBZ4">
        <v>33094.69</v>
      </c>
      <c r="RCA4">
        <v>1112000990</v>
      </c>
      <c r="RCB4" t="s">
        <v>438</v>
      </c>
      <c r="RCC4">
        <v>0</v>
      </c>
      <c r="RCD4">
        <v>0</v>
      </c>
      <c r="RCE4">
        <v>0</v>
      </c>
      <c r="RCF4">
        <v>0</v>
      </c>
      <c r="RCG4">
        <v>0</v>
      </c>
      <c r="RCH4">
        <v>33094.69</v>
      </c>
      <c r="RCI4">
        <v>1112000990</v>
      </c>
      <c r="RCJ4" t="s">
        <v>438</v>
      </c>
      <c r="RCK4">
        <v>0</v>
      </c>
      <c r="RCL4">
        <v>0</v>
      </c>
      <c r="RCM4">
        <v>0</v>
      </c>
      <c r="RCN4">
        <v>0</v>
      </c>
      <c r="RCO4">
        <v>0</v>
      </c>
      <c r="RCP4">
        <v>33094.69</v>
      </c>
      <c r="RCQ4">
        <v>1112000990</v>
      </c>
      <c r="RCR4" t="s">
        <v>438</v>
      </c>
      <c r="RCS4">
        <v>0</v>
      </c>
      <c r="RCT4">
        <v>0</v>
      </c>
      <c r="RCU4">
        <v>0</v>
      </c>
      <c r="RCV4">
        <v>0</v>
      </c>
      <c r="RCW4">
        <v>0</v>
      </c>
      <c r="RCX4">
        <v>33094.69</v>
      </c>
      <c r="RCY4">
        <v>1112000990</v>
      </c>
      <c r="RCZ4" t="s">
        <v>438</v>
      </c>
      <c r="RDA4">
        <v>0</v>
      </c>
      <c r="RDB4">
        <v>0</v>
      </c>
      <c r="RDC4">
        <v>0</v>
      </c>
      <c r="RDD4">
        <v>0</v>
      </c>
      <c r="RDE4">
        <v>0</v>
      </c>
      <c r="RDF4">
        <v>33094.69</v>
      </c>
      <c r="RDG4">
        <v>1112000990</v>
      </c>
      <c r="RDH4" t="s">
        <v>438</v>
      </c>
      <c r="RDI4">
        <v>0</v>
      </c>
      <c r="RDJ4">
        <v>0</v>
      </c>
      <c r="RDK4">
        <v>0</v>
      </c>
      <c r="RDL4">
        <v>0</v>
      </c>
      <c r="RDM4">
        <v>0</v>
      </c>
      <c r="RDN4">
        <v>33094.69</v>
      </c>
      <c r="RDO4">
        <v>1112000990</v>
      </c>
      <c r="RDP4" t="s">
        <v>438</v>
      </c>
      <c r="RDQ4">
        <v>0</v>
      </c>
      <c r="RDR4">
        <v>0</v>
      </c>
      <c r="RDS4">
        <v>0</v>
      </c>
      <c r="RDT4">
        <v>0</v>
      </c>
      <c r="RDU4">
        <v>0</v>
      </c>
      <c r="RDV4">
        <v>33094.69</v>
      </c>
      <c r="RDW4">
        <v>1112000990</v>
      </c>
      <c r="RDX4" t="s">
        <v>438</v>
      </c>
      <c r="RDY4">
        <v>0</v>
      </c>
      <c r="RDZ4">
        <v>0</v>
      </c>
      <c r="REA4">
        <v>0</v>
      </c>
      <c r="REB4">
        <v>0</v>
      </c>
      <c r="REC4">
        <v>0</v>
      </c>
      <c r="RED4">
        <v>33094.69</v>
      </c>
      <c r="REE4">
        <v>1112000990</v>
      </c>
      <c r="REF4" t="s">
        <v>438</v>
      </c>
      <c r="REG4">
        <v>0</v>
      </c>
      <c r="REH4">
        <v>0</v>
      </c>
      <c r="REI4">
        <v>0</v>
      </c>
      <c r="REJ4">
        <v>0</v>
      </c>
      <c r="REK4">
        <v>0</v>
      </c>
      <c r="REL4">
        <v>33094.69</v>
      </c>
      <c r="REM4">
        <v>1112000990</v>
      </c>
      <c r="REN4" t="s">
        <v>438</v>
      </c>
      <c r="REO4">
        <v>0</v>
      </c>
      <c r="REP4">
        <v>0</v>
      </c>
      <c r="REQ4">
        <v>0</v>
      </c>
      <c r="RER4">
        <v>0</v>
      </c>
      <c r="RES4">
        <v>0</v>
      </c>
      <c r="RET4">
        <v>33094.69</v>
      </c>
      <c r="REU4">
        <v>1112000990</v>
      </c>
      <c r="REV4" t="s">
        <v>438</v>
      </c>
      <c r="REW4">
        <v>0</v>
      </c>
      <c r="REX4">
        <v>0</v>
      </c>
      <c r="REY4">
        <v>0</v>
      </c>
      <c r="REZ4">
        <v>0</v>
      </c>
      <c r="RFA4">
        <v>0</v>
      </c>
      <c r="RFB4">
        <v>33094.69</v>
      </c>
      <c r="RFC4">
        <v>1112000990</v>
      </c>
      <c r="RFD4" t="s">
        <v>438</v>
      </c>
      <c r="RFE4">
        <v>0</v>
      </c>
      <c r="RFF4">
        <v>0</v>
      </c>
      <c r="RFG4">
        <v>0</v>
      </c>
      <c r="RFH4">
        <v>0</v>
      </c>
      <c r="RFI4">
        <v>0</v>
      </c>
      <c r="RFJ4">
        <v>33094.69</v>
      </c>
      <c r="RFK4">
        <v>1112000990</v>
      </c>
      <c r="RFL4" t="s">
        <v>438</v>
      </c>
      <c r="RFM4">
        <v>0</v>
      </c>
      <c r="RFN4">
        <v>0</v>
      </c>
      <c r="RFO4">
        <v>0</v>
      </c>
      <c r="RFP4">
        <v>0</v>
      </c>
      <c r="RFQ4">
        <v>0</v>
      </c>
      <c r="RFR4">
        <v>33094.69</v>
      </c>
      <c r="RFS4">
        <v>1112000990</v>
      </c>
      <c r="RFT4" t="s">
        <v>438</v>
      </c>
      <c r="RFU4">
        <v>0</v>
      </c>
      <c r="RFV4">
        <v>0</v>
      </c>
      <c r="RFW4">
        <v>0</v>
      </c>
      <c r="RFX4">
        <v>0</v>
      </c>
      <c r="RFY4">
        <v>0</v>
      </c>
      <c r="RFZ4">
        <v>33094.69</v>
      </c>
      <c r="RGA4">
        <v>1112000990</v>
      </c>
      <c r="RGB4" t="s">
        <v>438</v>
      </c>
      <c r="RGC4">
        <v>0</v>
      </c>
      <c r="RGD4">
        <v>0</v>
      </c>
      <c r="RGE4">
        <v>0</v>
      </c>
      <c r="RGF4">
        <v>0</v>
      </c>
      <c r="RGG4">
        <v>0</v>
      </c>
      <c r="RGH4">
        <v>33094.69</v>
      </c>
      <c r="RGI4">
        <v>1112000990</v>
      </c>
      <c r="RGJ4" t="s">
        <v>438</v>
      </c>
      <c r="RGK4">
        <v>0</v>
      </c>
      <c r="RGL4">
        <v>0</v>
      </c>
      <c r="RGM4">
        <v>0</v>
      </c>
      <c r="RGN4">
        <v>0</v>
      </c>
      <c r="RGO4">
        <v>0</v>
      </c>
      <c r="RGP4">
        <v>33094.69</v>
      </c>
      <c r="RGQ4">
        <v>1112000990</v>
      </c>
      <c r="RGR4" t="s">
        <v>438</v>
      </c>
      <c r="RGS4">
        <v>0</v>
      </c>
      <c r="RGT4">
        <v>0</v>
      </c>
      <c r="RGU4">
        <v>0</v>
      </c>
      <c r="RGV4">
        <v>0</v>
      </c>
      <c r="RGW4">
        <v>0</v>
      </c>
      <c r="RGX4">
        <v>33094.69</v>
      </c>
      <c r="RGY4">
        <v>1112000990</v>
      </c>
      <c r="RGZ4" t="s">
        <v>438</v>
      </c>
      <c r="RHA4">
        <v>0</v>
      </c>
      <c r="RHB4">
        <v>0</v>
      </c>
      <c r="RHC4">
        <v>0</v>
      </c>
      <c r="RHD4">
        <v>0</v>
      </c>
      <c r="RHE4">
        <v>0</v>
      </c>
      <c r="RHF4">
        <v>33094.69</v>
      </c>
      <c r="RHG4">
        <v>1112000990</v>
      </c>
      <c r="RHH4" t="s">
        <v>438</v>
      </c>
      <c r="RHI4">
        <v>0</v>
      </c>
      <c r="RHJ4">
        <v>0</v>
      </c>
      <c r="RHK4">
        <v>0</v>
      </c>
      <c r="RHL4">
        <v>0</v>
      </c>
      <c r="RHM4">
        <v>0</v>
      </c>
      <c r="RHN4">
        <v>33094.69</v>
      </c>
      <c r="RHO4">
        <v>1112000990</v>
      </c>
      <c r="RHP4" t="s">
        <v>438</v>
      </c>
      <c r="RHQ4">
        <v>0</v>
      </c>
      <c r="RHR4">
        <v>0</v>
      </c>
      <c r="RHS4">
        <v>0</v>
      </c>
      <c r="RHT4">
        <v>0</v>
      </c>
      <c r="RHU4">
        <v>0</v>
      </c>
      <c r="RHV4">
        <v>33094.69</v>
      </c>
      <c r="RHW4">
        <v>1112000990</v>
      </c>
      <c r="RHX4" t="s">
        <v>438</v>
      </c>
      <c r="RHY4">
        <v>0</v>
      </c>
      <c r="RHZ4">
        <v>0</v>
      </c>
      <c r="RIA4">
        <v>0</v>
      </c>
      <c r="RIB4">
        <v>0</v>
      </c>
      <c r="RIC4">
        <v>0</v>
      </c>
      <c r="RID4">
        <v>33094.69</v>
      </c>
      <c r="RIE4">
        <v>1112000990</v>
      </c>
      <c r="RIF4" t="s">
        <v>438</v>
      </c>
      <c r="RIG4">
        <v>0</v>
      </c>
      <c r="RIH4">
        <v>0</v>
      </c>
      <c r="RII4">
        <v>0</v>
      </c>
      <c r="RIJ4">
        <v>0</v>
      </c>
      <c r="RIK4">
        <v>0</v>
      </c>
      <c r="RIL4">
        <v>33094.69</v>
      </c>
      <c r="RIM4">
        <v>1112000990</v>
      </c>
      <c r="RIN4" t="s">
        <v>438</v>
      </c>
      <c r="RIO4">
        <v>0</v>
      </c>
      <c r="RIP4">
        <v>0</v>
      </c>
      <c r="RIQ4">
        <v>0</v>
      </c>
      <c r="RIR4">
        <v>0</v>
      </c>
      <c r="RIS4">
        <v>0</v>
      </c>
      <c r="RIT4">
        <v>33094.69</v>
      </c>
      <c r="RIU4">
        <v>1112000990</v>
      </c>
      <c r="RIV4" t="s">
        <v>438</v>
      </c>
      <c r="RIW4">
        <v>0</v>
      </c>
      <c r="RIX4">
        <v>0</v>
      </c>
      <c r="RIY4">
        <v>0</v>
      </c>
      <c r="RIZ4">
        <v>0</v>
      </c>
      <c r="RJA4">
        <v>0</v>
      </c>
      <c r="RJB4">
        <v>33094.69</v>
      </c>
      <c r="RJC4">
        <v>1112000990</v>
      </c>
      <c r="RJD4" t="s">
        <v>438</v>
      </c>
      <c r="RJE4">
        <v>0</v>
      </c>
      <c r="RJF4">
        <v>0</v>
      </c>
      <c r="RJG4">
        <v>0</v>
      </c>
      <c r="RJH4">
        <v>0</v>
      </c>
      <c r="RJI4">
        <v>0</v>
      </c>
      <c r="RJJ4">
        <v>33094.69</v>
      </c>
      <c r="RJK4">
        <v>1112000990</v>
      </c>
      <c r="RJL4" t="s">
        <v>438</v>
      </c>
      <c r="RJM4">
        <v>0</v>
      </c>
      <c r="RJN4">
        <v>0</v>
      </c>
      <c r="RJO4">
        <v>0</v>
      </c>
      <c r="RJP4">
        <v>0</v>
      </c>
      <c r="RJQ4">
        <v>0</v>
      </c>
      <c r="RJR4">
        <v>33094.69</v>
      </c>
      <c r="RJS4">
        <v>1112000990</v>
      </c>
      <c r="RJT4" t="s">
        <v>438</v>
      </c>
      <c r="RJU4">
        <v>0</v>
      </c>
      <c r="RJV4">
        <v>0</v>
      </c>
      <c r="RJW4">
        <v>0</v>
      </c>
      <c r="RJX4">
        <v>0</v>
      </c>
      <c r="RJY4">
        <v>0</v>
      </c>
      <c r="RJZ4">
        <v>33094.69</v>
      </c>
      <c r="RKA4">
        <v>1112000990</v>
      </c>
      <c r="RKB4" t="s">
        <v>438</v>
      </c>
      <c r="RKC4">
        <v>0</v>
      </c>
      <c r="RKD4">
        <v>0</v>
      </c>
      <c r="RKE4">
        <v>0</v>
      </c>
      <c r="RKF4">
        <v>0</v>
      </c>
      <c r="RKG4">
        <v>0</v>
      </c>
      <c r="RKH4">
        <v>33094.69</v>
      </c>
      <c r="RKI4">
        <v>1112000990</v>
      </c>
      <c r="RKJ4" t="s">
        <v>438</v>
      </c>
      <c r="RKK4">
        <v>0</v>
      </c>
      <c r="RKL4">
        <v>0</v>
      </c>
      <c r="RKM4">
        <v>0</v>
      </c>
      <c r="RKN4">
        <v>0</v>
      </c>
      <c r="RKO4">
        <v>0</v>
      </c>
      <c r="RKP4">
        <v>33094.69</v>
      </c>
      <c r="RKQ4">
        <v>1112000990</v>
      </c>
      <c r="RKR4" t="s">
        <v>438</v>
      </c>
      <c r="RKS4">
        <v>0</v>
      </c>
      <c r="RKT4">
        <v>0</v>
      </c>
      <c r="RKU4">
        <v>0</v>
      </c>
      <c r="RKV4">
        <v>0</v>
      </c>
      <c r="RKW4">
        <v>0</v>
      </c>
      <c r="RKX4">
        <v>33094.69</v>
      </c>
      <c r="RKY4">
        <v>1112000990</v>
      </c>
      <c r="RKZ4" t="s">
        <v>438</v>
      </c>
      <c r="RLA4">
        <v>0</v>
      </c>
      <c r="RLB4">
        <v>0</v>
      </c>
      <c r="RLC4">
        <v>0</v>
      </c>
      <c r="RLD4">
        <v>0</v>
      </c>
      <c r="RLE4">
        <v>0</v>
      </c>
      <c r="RLF4">
        <v>33094.69</v>
      </c>
      <c r="RLG4">
        <v>1112000990</v>
      </c>
      <c r="RLH4" t="s">
        <v>438</v>
      </c>
      <c r="RLI4">
        <v>0</v>
      </c>
      <c r="RLJ4">
        <v>0</v>
      </c>
      <c r="RLK4">
        <v>0</v>
      </c>
      <c r="RLL4">
        <v>0</v>
      </c>
      <c r="RLM4">
        <v>0</v>
      </c>
      <c r="RLN4">
        <v>33094.69</v>
      </c>
      <c r="RLO4">
        <v>1112000990</v>
      </c>
      <c r="RLP4" t="s">
        <v>438</v>
      </c>
      <c r="RLQ4">
        <v>0</v>
      </c>
      <c r="RLR4">
        <v>0</v>
      </c>
      <c r="RLS4">
        <v>0</v>
      </c>
      <c r="RLT4">
        <v>0</v>
      </c>
      <c r="RLU4">
        <v>0</v>
      </c>
      <c r="RLV4">
        <v>33094.69</v>
      </c>
      <c r="RLW4">
        <v>1112000990</v>
      </c>
      <c r="RLX4" t="s">
        <v>438</v>
      </c>
      <c r="RLY4">
        <v>0</v>
      </c>
      <c r="RLZ4">
        <v>0</v>
      </c>
      <c r="RMA4">
        <v>0</v>
      </c>
      <c r="RMB4">
        <v>0</v>
      </c>
      <c r="RMC4">
        <v>0</v>
      </c>
      <c r="RMD4">
        <v>33094.69</v>
      </c>
      <c r="RME4">
        <v>1112000990</v>
      </c>
      <c r="RMF4" t="s">
        <v>438</v>
      </c>
      <c r="RMG4">
        <v>0</v>
      </c>
      <c r="RMH4">
        <v>0</v>
      </c>
      <c r="RMI4">
        <v>0</v>
      </c>
      <c r="RMJ4">
        <v>0</v>
      </c>
      <c r="RMK4">
        <v>0</v>
      </c>
      <c r="RML4">
        <v>33094.69</v>
      </c>
      <c r="RMM4">
        <v>1112000990</v>
      </c>
      <c r="RMN4" t="s">
        <v>438</v>
      </c>
      <c r="RMO4">
        <v>0</v>
      </c>
      <c r="RMP4">
        <v>0</v>
      </c>
      <c r="RMQ4">
        <v>0</v>
      </c>
      <c r="RMR4">
        <v>0</v>
      </c>
      <c r="RMS4">
        <v>0</v>
      </c>
      <c r="RMT4">
        <v>33094.69</v>
      </c>
      <c r="RMU4">
        <v>1112000990</v>
      </c>
      <c r="RMV4" t="s">
        <v>438</v>
      </c>
      <c r="RMW4">
        <v>0</v>
      </c>
      <c r="RMX4">
        <v>0</v>
      </c>
      <c r="RMY4">
        <v>0</v>
      </c>
      <c r="RMZ4">
        <v>0</v>
      </c>
      <c r="RNA4">
        <v>0</v>
      </c>
      <c r="RNB4">
        <v>33094.69</v>
      </c>
      <c r="RNC4">
        <v>1112000990</v>
      </c>
      <c r="RND4" t="s">
        <v>438</v>
      </c>
      <c r="RNE4">
        <v>0</v>
      </c>
      <c r="RNF4">
        <v>0</v>
      </c>
      <c r="RNG4">
        <v>0</v>
      </c>
      <c r="RNH4">
        <v>0</v>
      </c>
      <c r="RNI4">
        <v>0</v>
      </c>
      <c r="RNJ4">
        <v>33094.69</v>
      </c>
      <c r="RNK4">
        <v>1112000990</v>
      </c>
      <c r="RNL4" t="s">
        <v>438</v>
      </c>
      <c r="RNM4">
        <v>0</v>
      </c>
      <c r="RNN4">
        <v>0</v>
      </c>
      <c r="RNO4">
        <v>0</v>
      </c>
      <c r="RNP4">
        <v>0</v>
      </c>
      <c r="RNQ4">
        <v>0</v>
      </c>
      <c r="RNR4">
        <v>33094.69</v>
      </c>
      <c r="RNS4">
        <v>1112000990</v>
      </c>
      <c r="RNT4" t="s">
        <v>438</v>
      </c>
      <c r="RNU4">
        <v>0</v>
      </c>
      <c r="RNV4">
        <v>0</v>
      </c>
      <c r="RNW4">
        <v>0</v>
      </c>
      <c r="RNX4">
        <v>0</v>
      </c>
      <c r="RNY4">
        <v>0</v>
      </c>
      <c r="RNZ4">
        <v>33094.69</v>
      </c>
      <c r="ROA4">
        <v>1112000990</v>
      </c>
      <c r="ROB4" t="s">
        <v>438</v>
      </c>
      <c r="ROC4">
        <v>0</v>
      </c>
      <c r="ROD4">
        <v>0</v>
      </c>
      <c r="ROE4">
        <v>0</v>
      </c>
      <c r="ROF4">
        <v>0</v>
      </c>
      <c r="ROG4">
        <v>0</v>
      </c>
      <c r="ROH4">
        <v>33094.69</v>
      </c>
      <c r="ROI4">
        <v>1112000990</v>
      </c>
      <c r="ROJ4" t="s">
        <v>438</v>
      </c>
      <c r="ROK4">
        <v>0</v>
      </c>
      <c r="ROL4">
        <v>0</v>
      </c>
      <c r="ROM4">
        <v>0</v>
      </c>
      <c r="RON4">
        <v>0</v>
      </c>
      <c r="ROO4">
        <v>0</v>
      </c>
      <c r="ROP4">
        <v>33094.69</v>
      </c>
      <c r="ROQ4">
        <v>1112000990</v>
      </c>
      <c r="ROR4" t="s">
        <v>438</v>
      </c>
      <c r="ROS4">
        <v>0</v>
      </c>
      <c r="ROT4">
        <v>0</v>
      </c>
      <c r="ROU4">
        <v>0</v>
      </c>
      <c r="ROV4">
        <v>0</v>
      </c>
      <c r="ROW4">
        <v>0</v>
      </c>
      <c r="ROX4">
        <v>33094.69</v>
      </c>
      <c r="ROY4">
        <v>1112000990</v>
      </c>
      <c r="ROZ4" t="s">
        <v>438</v>
      </c>
      <c r="RPA4">
        <v>0</v>
      </c>
      <c r="RPB4">
        <v>0</v>
      </c>
      <c r="RPC4">
        <v>0</v>
      </c>
      <c r="RPD4">
        <v>0</v>
      </c>
      <c r="RPE4">
        <v>0</v>
      </c>
      <c r="RPF4">
        <v>33094.69</v>
      </c>
      <c r="RPG4">
        <v>1112000990</v>
      </c>
      <c r="RPH4" t="s">
        <v>438</v>
      </c>
      <c r="RPI4">
        <v>0</v>
      </c>
      <c r="RPJ4">
        <v>0</v>
      </c>
      <c r="RPK4">
        <v>0</v>
      </c>
      <c r="RPL4">
        <v>0</v>
      </c>
      <c r="RPM4">
        <v>0</v>
      </c>
      <c r="RPN4">
        <v>33094.69</v>
      </c>
      <c r="RPO4">
        <v>1112000990</v>
      </c>
      <c r="RPP4" t="s">
        <v>438</v>
      </c>
      <c r="RPQ4">
        <v>0</v>
      </c>
      <c r="RPR4">
        <v>0</v>
      </c>
      <c r="RPS4">
        <v>0</v>
      </c>
      <c r="RPT4">
        <v>0</v>
      </c>
      <c r="RPU4">
        <v>0</v>
      </c>
      <c r="RPV4">
        <v>33094.69</v>
      </c>
      <c r="RPW4">
        <v>1112000990</v>
      </c>
      <c r="RPX4" t="s">
        <v>438</v>
      </c>
      <c r="RPY4">
        <v>0</v>
      </c>
      <c r="RPZ4">
        <v>0</v>
      </c>
      <c r="RQA4">
        <v>0</v>
      </c>
      <c r="RQB4">
        <v>0</v>
      </c>
      <c r="RQC4">
        <v>0</v>
      </c>
      <c r="RQD4">
        <v>33094.69</v>
      </c>
      <c r="RQE4">
        <v>1112000990</v>
      </c>
      <c r="RQF4" t="s">
        <v>438</v>
      </c>
      <c r="RQG4">
        <v>0</v>
      </c>
      <c r="RQH4">
        <v>0</v>
      </c>
      <c r="RQI4">
        <v>0</v>
      </c>
      <c r="RQJ4">
        <v>0</v>
      </c>
      <c r="RQK4">
        <v>0</v>
      </c>
      <c r="RQL4">
        <v>33094.69</v>
      </c>
      <c r="RQM4">
        <v>1112000990</v>
      </c>
      <c r="RQN4" t="s">
        <v>438</v>
      </c>
      <c r="RQO4">
        <v>0</v>
      </c>
      <c r="RQP4">
        <v>0</v>
      </c>
      <c r="RQQ4">
        <v>0</v>
      </c>
      <c r="RQR4">
        <v>0</v>
      </c>
      <c r="RQS4">
        <v>0</v>
      </c>
      <c r="RQT4">
        <v>33094.69</v>
      </c>
      <c r="RQU4">
        <v>1112000990</v>
      </c>
      <c r="RQV4" t="s">
        <v>438</v>
      </c>
      <c r="RQW4">
        <v>0</v>
      </c>
      <c r="RQX4">
        <v>0</v>
      </c>
      <c r="RQY4">
        <v>0</v>
      </c>
      <c r="RQZ4">
        <v>0</v>
      </c>
      <c r="RRA4">
        <v>0</v>
      </c>
      <c r="RRB4">
        <v>33094.69</v>
      </c>
      <c r="RRC4">
        <v>1112000990</v>
      </c>
      <c r="RRD4" t="s">
        <v>438</v>
      </c>
      <c r="RRE4">
        <v>0</v>
      </c>
      <c r="RRF4">
        <v>0</v>
      </c>
      <c r="RRG4">
        <v>0</v>
      </c>
      <c r="RRH4">
        <v>0</v>
      </c>
      <c r="RRI4">
        <v>0</v>
      </c>
      <c r="RRJ4">
        <v>33094.69</v>
      </c>
      <c r="RRK4">
        <v>1112000990</v>
      </c>
      <c r="RRL4" t="s">
        <v>438</v>
      </c>
      <c r="RRM4">
        <v>0</v>
      </c>
      <c r="RRN4">
        <v>0</v>
      </c>
      <c r="RRO4">
        <v>0</v>
      </c>
      <c r="RRP4">
        <v>0</v>
      </c>
      <c r="RRQ4">
        <v>0</v>
      </c>
      <c r="RRR4">
        <v>33094.69</v>
      </c>
      <c r="RRS4">
        <v>1112000990</v>
      </c>
      <c r="RRT4" t="s">
        <v>438</v>
      </c>
      <c r="RRU4">
        <v>0</v>
      </c>
      <c r="RRV4">
        <v>0</v>
      </c>
      <c r="RRW4">
        <v>0</v>
      </c>
      <c r="RRX4">
        <v>0</v>
      </c>
      <c r="RRY4">
        <v>0</v>
      </c>
      <c r="RRZ4">
        <v>33094.69</v>
      </c>
      <c r="RSA4">
        <v>1112000990</v>
      </c>
      <c r="RSB4" t="s">
        <v>438</v>
      </c>
      <c r="RSC4">
        <v>0</v>
      </c>
      <c r="RSD4">
        <v>0</v>
      </c>
      <c r="RSE4">
        <v>0</v>
      </c>
      <c r="RSF4">
        <v>0</v>
      </c>
      <c r="RSG4">
        <v>0</v>
      </c>
      <c r="RSH4">
        <v>33094.69</v>
      </c>
      <c r="RSI4">
        <v>1112000990</v>
      </c>
      <c r="RSJ4" t="s">
        <v>438</v>
      </c>
      <c r="RSK4">
        <v>0</v>
      </c>
      <c r="RSL4">
        <v>0</v>
      </c>
      <c r="RSM4">
        <v>0</v>
      </c>
      <c r="RSN4">
        <v>0</v>
      </c>
      <c r="RSO4">
        <v>0</v>
      </c>
      <c r="RSP4">
        <v>33094.69</v>
      </c>
      <c r="RSQ4">
        <v>1112000990</v>
      </c>
      <c r="RSR4" t="s">
        <v>438</v>
      </c>
      <c r="RSS4">
        <v>0</v>
      </c>
      <c r="RST4">
        <v>0</v>
      </c>
      <c r="RSU4">
        <v>0</v>
      </c>
      <c r="RSV4">
        <v>0</v>
      </c>
      <c r="RSW4">
        <v>0</v>
      </c>
      <c r="RSX4">
        <v>33094.69</v>
      </c>
      <c r="RSY4">
        <v>1112000990</v>
      </c>
      <c r="RSZ4" t="s">
        <v>438</v>
      </c>
      <c r="RTA4">
        <v>0</v>
      </c>
      <c r="RTB4">
        <v>0</v>
      </c>
      <c r="RTC4">
        <v>0</v>
      </c>
      <c r="RTD4">
        <v>0</v>
      </c>
      <c r="RTE4">
        <v>0</v>
      </c>
      <c r="RTF4">
        <v>33094.69</v>
      </c>
      <c r="RTG4">
        <v>1112000990</v>
      </c>
      <c r="RTH4" t="s">
        <v>438</v>
      </c>
      <c r="RTI4">
        <v>0</v>
      </c>
      <c r="RTJ4">
        <v>0</v>
      </c>
      <c r="RTK4">
        <v>0</v>
      </c>
      <c r="RTL4">
        <v>0</v>
      </c>
      <c r="RTM4">
        <v>0</v>
      </c>
      <c r="RTN4">
        <v>33094.69</v>
      </c>
      <c r="RTO4">
        <v>1112000990</v>
      </c>
      <c r="RTP4" t="s">
        <v>438</v>
      </c>
      <c r="RTQ4">
        <v>0</v>
      </c>
      <c r="RTR4">
        <v>0</v>
      </c>
      <c r="RTS4">
        <v>0</v>
      </c>
      <c r="RTT4">
        <v>0</v>
      </c>
      <c r="RTU4">
        <v>0</v>
      </c>
      <c r="RTV4">
        <v>33094.69</v>
      </c>
      <c r="RTW4">
        <v>1112000990</v>
      </c>
      <c r="RTX4" t="s">
        <v>438</v>
      </c>
      <c r="RTY4">
        <v>0</v>
      </c>
      <c r="RTZ4">
        <v>0</v>
      </c>
      <c r="RUA4">
        <v>0</v>
      </c>
      <c r="RUB4">
        <v>0</v>
      </c>
      <c r="RUC4">
        <v>0</v>
      </c>
      <c r="RUD4">
        <v>33094.69</v>
      </c>
      <c r="RUE4">
        <v>1112000990</v>
      </c>
      <c r="RUF4" t="s">
        <v>438</v>
      </c>
      <c r="RUG4">
        <v>0</v>
      </c>
      <c r="RUH4">
        <v>0</v>
      </c>
      <c r="RUI4">
        <v>0</v>
      </c>
      <c r="RUJ4">
        <v>0</v>
      </c>
      <c r="RUK4">
        <v>0</v>
      </c>
      <c r="RUL4">
        <v>33094.69</v>
      </c>
      <c r="RUM4">
        <v>1112000990</v>
      </c>
      <c r="RUN4" t="s">
        <v>438</v>
      </c>
      <c r="RUO4">
        <v>0</v>
      </c>
      <c r="RUP4">
        <v>0</v>
      </c>
      <c r="RUQ4">
        <v>0</v>
      </c>
      <c r="RUR4">
        <v>0</v>
      </c>
      <c r="RUS4">
        <v>0</v>
      </c>
      <c r="RUT4">
        <v>33094.69</v>
      </c>
      <c r="RUU4">
        <v>1112000990</v>
      </c>
      <c r="RUV4" t="s">
        <v>438</v>
      </c>
      <c r="RUW4">
        <v>0</v>
      </c>
      <c r="RUX4">
        <v>0</v>
      </c>
      <c r="RUY4">
        <v>0</v>
      </c>
      <c r="RUZ4">
        <v>0</v>
      </c>
      <c r="RVA4">
        <v>0</v>
      </c>
      <c r="RVB4">
        <v>33094.69</v>
      </c>
      <c r="RVC4">
        <v>1112000990</v>
      </c>
      <c r="RVD4" t="s">
        <v>438</v>
      </c>
      <c r="RVE4">
        <v>0</v>
      </c>
      <c r="RVF4">
        <v>0</v>
      </c>
      <c r="RVG4">
        <v>0</v>
      </c>
      <c r="RVH4">
        <v>0</v>
      </c>
      <c r="RVI4">
        <v>0</v>
      </c>
      <c r="RVJ4">
        <v>33094.69</v>
      </c>
      <c r="RVK4">
        <v>1112000990</v>
      </c>
      <c r="RVL4" t="s">
        <v>438</v>
      </c>
      <c r="RVM4">
        <v>0</v>
      </c>
      <c r="RVN4">
        <v>0</v>
      </c>
      <c r="RVO4">
        <v>0</v>
      </c>
      <c r="RVP4">
        <v>0</v>
      </c>
      <c r="RVQ4">
        <v>0</v>
      </c>
      <c r="RVR4">
        <v>33094.69</v>
      </c>
      <c r="RVS4">
        <v>1112000990</v>
      </c>
      <c r="RVT4" t="s">
        <v>438</v>
      </c>
      <c r="RVU4">
        <v>0</v>
      </c>
      <c r="RVV4">
        <v>0</v>
      </c>
      <c r="RVW4">
        <v>0</v>
      </c>
      <c r="RVX4">
        <v>0</v>
      </c>
      <c r="RVY4">
        <v>0</v>
      </c>
      <c r="RVZ4">
        <v>33094.69</v>
      </c>
      <c r="RWA4">
        <v>1112000990</v>
      </c>
      <c r="RWB4" t="s">
        <v>438</v>
      </c>
      <c r="RWC4">
        <v>0</v>
      </c>
      <c r="RWD4">
        <v>0</v>
      </c>
      <c r="RWE4">
        <v>0</v>
      </c>
      <c r="RWF4">
        <v>0</v>
      </c>
      <c r="RWG4">
        <v>0</v>
      </c>
      <c r="RWH4">
        <v>33094.69</v>
      </c>
      <c r="RWI4">
        <v>1112000990</v>
      </c>
      <c r="RWJ4" t="s">
        <v>438</v>
      </c>
      <c r="RWK4">
        <v>0</v>
      </c>
      <c r="RWL4">
        <v>0</v>
      </c>
      <c r="RWM4">
        <v>0</v>
      </c>
      <c r="RWN4">
        <v>0</v>
      </c>
      <c r="RWO4">
        <v>0</v>
      </c>
      <c r="RWP4">
        <v>33094.69</v>
      </c>
      <c r="RWQ4">
        <v>1112000990</v>
      </c>
      <c r="RWR4" t="s">
        <v>438</v>
      </c>
      <c r="RWS4">
        <v>0</v>
      </c>
      <c r="RWT4">
        <v>0</v>
      </c>
      <c r="RWU4">
        <v>0</v>
      </c>
      <c r="RWV4">
        <v>0</v>
      </c>
      <c r="RWW4">
        <v>0</v>
      </c>
      <c r="RWX4">
        <v>33094.69</v>
      </c>
      <c r="RWY4">
        <v>1112000990</v>
      </c>
      <c r="RWZ4" t="s">
        <v>438</v>
      </c>
      <c r="RXA4">
        <v>0</v>
      </c>
      <c r="RXB4">
        <v>0</v>
      </c>
      <c r="RXC4">
        <v>0</v>
      </c>
      <c r="RXD4">
        <v>0</v>
      </c>
      <c r="RXE4">
        <v>0</v>
      </c>
      <c r="RXF4">
        <v>33094.69</v>
      </c>
      <c r="RXG4">
        <v>1112000990</v>
      </c>
      <c r="RXH4" t="s">
        <v>438</v>
      </c>
      <c r="RXI4">
        <v>0</v>
      </c>
      <c r="RXJ4">
        <v>0</v>
      </c>
      <c r="RXK4">
        <v>0</v>
      </c>
      <c r="RXL4">
        <v>0</v>
      </c>
      <c r="RXM4">
        <v>0</v>
      </c>
      <c r="RXN4">
        <v>33094.69</v>
      </c>
      <c r="RXO4">
        <v>1112000990</v>
      </c>
      <c r="RXP4" t="s">
        <v>438</v>
      </c>
      <c r="RXQ4">
        <v>0</v>
      </c>
      <c r="RXR4">
        <v>0</v>
      </c>
      <c r="RXS4">
        <v>0</v>
      </c>
      <c r="RXT4">
        <v>0</v>
      </c>
      <c r="RXU4">
        <v>0</v>
      </c>
      <c r="RXV4">
        <v>33094.69</v>
      </c>
      <c r="RXW4">
        <v>1112000990</v>
      </c>
      <c r="RXX4" t="s">
        <v>438</v>
      </c>
      <c r="RXY4">
        <v>0</v>
      </c>
      <c r="RXZ4">
        <v>0</v>
      </c>
      <c r="RYA4">
        <v>0</v>
      </c>
      <c r="RYB4">
        <v>0</v>
      </c>
      <c r="RYC4">
        <v>0</v>
      </c>
      <c r="RYD4">
        <v>33094.69</v>
      </c>
      <c r="RYE4">
        <v>1112000990</v>
      </c>
      <c r="RYF4" t="s">
        <v>438</v>
      </c>
      <c r="RYG4">
        <v>0</v>
      </c>
      <c r="RYH4">
        <v>0</v>
      </c>
      <c r="RYI4">
        <v>0</v>
      </c>
      <c r="RYJ4">
        <v>0</v>
      </c>
      <c r="RYK4">
        <v>0</v>
      </c>
      <c r="RYL4">
        <v>33094.69</v>
      </c>
      <c r="RYM4">
        <v>1112000990</v>
      </c>
      <c r="RYN4" t="s">
        <v>438</v>
      </c>
      <c r="RYO4">
        <v>0</v>
      </c>
      <c r="RYP4">
        <v>0</v>
      </c>
      <c r="RYQ4">
        <v>0</v>
      </c>
      <c r="RYR4">
        <v>0</v>
      </c>
      <c r="RYS4">
        <v>0</v>
      </c>
      <c r="RYT4">
        <v>33094.69</v>
      </c>
      <c r="RYU4">
        <v>1112000990</v>
      </c>
      <c r="RYV4" t="s">
        <v>438</v>
      </c>
      <c r="RYW4">
        <v>0</v>
      </c>
      <c r="RYX4">
        <v>0</v>
      </c>
      <c r="RYY4">
        <v>0</v>
      </c>
      <c r="RYZ4">
        <v>0</v>
      </c>
      <c r="RZA4">
        <v>0</v>
      </c>
      <c r="RZB4">
        <v>33094.69</v>
      </c>
      <c r="RZC4">
        <v>1112000990</v>
      </c>
      <c r="RZD4" t="s">
        <v>438</v>
      </c>
      <c r="RZE4">
        <v>0</v>
      </c>
      <c r="RZF4">
        <v>0</v>
      </c>
      <c r="RZG4">
        <v>0</v>
      </c>
      <c r="RZH4">
        <v>0</v>
      </c>
      <c r="RZI4">
        <v>0</v>
      </c>
      <c r="RZJ4">
        <v>33094.69</v>
      </c>
      <c r="RZK4">
        <v>1112000990</v>
      </c>
      <c r="RZL4" t="s">
        <v>438</v>
      </c>
      <c r="RZM4">
        <v>0</v>
      </c>
      <c r="RZN4">
        <v>0</v>
      </c>
      <c r="RZO4">
        <v>0</v>
      </c>
      <c r="RZP4">
        <v>0</v>
      </c>
      <c r="RZQ4">
        <v>0</v>
      </c>
      <c r="RZR4">
        <v>33094.69</v>
      </c>
      <c r="RZS4">
        <v>1112000990</v>
      </c>
      <c r="RZT4" t="s">
        <v>438</v>
      </c>
      <c r="RZU4">
        <v>0</v>
      </c>
      <c r="RZV4">
        <v>0</v>
      </c>
      <c r="RZW4">
        <v>0</v>
      </c>
      <c r="RZX4">
        <v>0</v>
      </c>
      <c r="RZY4">
        <v>0</v>
      </c>
      <c r="RZZ4">
        <v>33094.69</v>
      </c>
      <c r="SAA4">
        <v>1112000990</v>
      </c>
      <c r="SAB4" t="s">
        <v>438</v>
      </c>
      <c r="SAC4">
        <v>0</v>
      </c>
      <c r="SAD4">
        <v>0</v>
      </c>
      <c r="SAE4">
        <v>0</v>
      </c>
      <c r="SAF4">
        <v>0</v>
      </c>
      <c r="SAG4">
        <v>0</v>
      </c>
      <c r="SAH4">
        <v>33094.69</v>
      </c>
      <c r="SAI4">
        <v>1112000990</v>
      </c>
      <c r="SAJ4" t="s">
        <v>438</v>
      </c>
      <c r="SAK4">
        <v>0</v>
      </c>
      <c r="SAL4">
        <v>0</v>
      </c>
      <c r="SAM4">
        <v>0</v>
      </c>
      <c r="SAN4">
        <v>0</v>
      </c>
      <c r="SAO4">
        <v>0</v>
      </c>
      <c r="SAP4">
        <v>33094.69</v>
      </c>
      <c r="SAQ4">
        <v>1112000990</v>
      </c>
      <c r="SAR4" t="s">
        <v>438</v>
      </c>
      <c r="SAS4">
        <v>0</v>
      </c>
      <c r="SAT4">
        <v>0</v>
      </c>
      <c r="SAU4">
        <v>0</v>
      </c>
      <c r="SAV4">
        <v>0</v>
      </c>
      <c r="SAW4">
        <v>0</v>
      </c>
      <c r="SAX4">
        <v>33094.69</v>
      </c>
      <c r="SAY4">
        <v>1112000990</v>
      </c>
      <c r="SAZ4" t="s">
        <v>438</v>
      </c>
      <c r="SBA4">
        <v>0</v>
      </c>
      <c r="SBB4">
        <v>0</v>
      </c>
      <c r="SBC4">
        <v>0</v>
      </c>
      <c r="SBD4">
        <v>0</v>
      </c>
      <c r="SBE4">
        <v>0</v>
      </c>
      <c r="SBF4">
        <v>33094.69</v>
      </c>
      <c r="SBG4">
        <v>1112000990</v>
      </c>
      <c r="SBH4" t="s">
        <v>438</v>
      </c>
      <c r="SBI4">
        <v>0</v>
      </c>
      <c r="SBJ4">
        <v>0</v>
      </c>
      <c r="SBK4">
        <v>0</v>
      </c>
      <c r="SBL4">
        <v>0</v>
      </c>
      <c r="SBM4">
        <v>0</v>
      </c>
      <c r="SBN4">
        <v>33094.69</v>
      </c>
      <c r="SBO4">
        <v>1112000990</v>
      </c>
      <c r="SBP4" t="s">
        <v>438</v>
      </c>
      <c r="SBQ4">
        <v>0</v>
      </c>
      <c r="SBR4">
        <v>0</v>
      </c>
      <c r="SBS4">
        <v>0</v>
      </c>
      <c r="SBT4">
        <v>0</v>
      </c>
      <c r="SBU4">
        <v>0</v>
      </c>
      <c r="SBV4">
        <v>33094.69</v>
      </c>
      <c r="SBW4">
        <v>1112000990</v>
      </c>
      <c r="SBX4" t="s">
        <v>438</v>
      </c>
      <c r="SBY4">
        <v>0</v>
      </c>
      <c r="SBZ4">
        <v>0</v>
      </c>
      <c r="SCA4">
        <v>0</v>
      </c>
      <c r="SCB4">
        <v>0</v>
      </c>
      <c r="SCC4">
        <v>0</v>
      </c>
      <c r="SCD4">
        <v>33094.69</v>
      </c>
      <c r="SCE4">
        <v>1112000990</v>
      </c>
      <c r="SCF4" t="s">
        <v>438</v>
      </c>
      <c r="SCG4">
        <v>0</v>
      </c>
      <c r="SCH4">
        <v>0</v>
      </c>
      <c r="SCI4">
        <v>0</v>
      </c>
      <c r="SCJ4">
        <v>0</v>
      </c>
      <c r="SCK4">
        <v>0</v>
      </c>
      <c r="SCL4">
        <v>33094.69</v>
      </c>
      <c r="SCM4">
        <v>1112000990</v>
      </c>
      <c r="SCN4" t="s">
        <v>438</v>
      </c>
      <c r="SCO4">
        <v>0</v>
      </c>
      <c r="SCP4">
        <v>0</v>
      </c>
      <c r="SCQ4">
        <v>0</v>
      </c>
      <c r="SCR4">
        <v>0</v>
      </c>
      <c r="SCS4">
        <v>0</v>
      </c>
      <c r="SCT4">
        <v>33094.69</v>
      </c>
      <c r="SCU4">
        <v>1112000990</v>
      </c>
      <c r="SCV4" t="s">
        <v>438</v>
      </c>
      <c r="SCW4">
        <v>0</v>
      </c>
      <c r="SCX4">
        <v>0</v>
      </c>
      <c r="SCY4">
        <v>0</v>
      </c>
      <c r="SCZ4">
        <v>0</v>
      </c>
      <c r="SDA4">
        <v>0</v>
      </c>
      <c r="SDB4">
        <v>33094.69</v>
      </c>
      <c r="SDC4">
        <v>1112000990</v>
      </c>
      <c r="SDD4" t="s">
        <v>438</v>
      </c>
      <c r="SDE4">
        <v>0</v>
      </c>
      <c r="SDF4">
        <v>0</v>
      </c>
      <c r="SDG4">
        <v>0</v>
      </c>
      <c r="SDH4">
        <v>0</v>
      </c>
      <c r="SDI4">
        <v>0</v>
      </c>
      <c r="SDJ4">
        <v>33094.69</v>
      </c>
      <c r="SDK4">
        <v>1112000990</v>
      </c>
      <c r="SDL4" t="s">
        <v>438</v>
      </c>
      <c r="SDM4">
        <v>0</v>
      </c>
      <c r="SDN4">
        <v>0</v>
      </c>
      <c r="SDO4">
        <v>0</v>
      </c>
      <c r="SDP4">
        <v>0</v>
      </c>
      <c r="SDQ4">
        <v>0</v>
      </c>
      <c r="SDR4">
        <v>33094.69</v>
      </c>
      <c r="SDS4">
        <v>1112000990</v>
      </c>
      <c r="SDT4" t="s">
        <v>438</v>
      </c>
      <c r="SDU4">
        <v>0</v>
      </c>
      <c r="SDV4">
        <v>0</v>
      </c>
      <c r="SDW4">
        <v>0</v>
      </c>
      <c r="SDX4">
        <v>0</v>
      </c>
      <c r="SDY4">
        <v>0</v>
      </c>
      <c r="SDZ4">
        <v>33094.69</v>
      </c>
      <c r="SEA4">
        <v>1112000990</v>
      </c>
      <c r="SEB4" t="s">
        <v>438</v>
      </c>
      <c r="SEC4">
        <v>0</v>
      </c>
      <c r="SED4">
        <v>0</v>
      </c>
      <c r="SEE4">
        <v>0</v>
      </c>
      <c r="SEF4">
        <v>0</v>
      </c>
      <c r="SEG4">
        <v>0</v>
      </c>
      <c r="SEH4">
        <v>33094.69</v>
      </c>
      <c r="SEI4">
        <v>1112000990</v>
      </c>
      <c r="SEJ4" t="s">
        <v>438</v>
      </c>
      <c r="SEK4">
        <v>0</v>
      </c>
      <c r="SEL4">
        <v>0</v>
      </c>
      <c r="SEM4">
        <v>0</v>
      </c>
      <c r="SEN4">
        <v>0</v>
      </c>
      <c r="SEO4">
        <v>0</v>
      </c>
      <c r="SEP4">
        <v>33094.69</v>
      </c>
      <c r="SEQ4">
        <v>1112000990</v>
      </c>
      <c r="SER4" t="s">
        <v>438</v>
      </c>
      <c r="SES4">
        <v>0</v>
      </c>
      <c r="SET4">
        <v>0</v>
      </c>
      <c r="SEU4">
        <v>0</v>
      </c>
      <c r="SEV4">
        <v>0</v>
      </c>
      <c r="SEW4">
        <v>0</v>
      </c>
      <c r="SEX4">
        <v>33094.69</v>
      </c>
      <c r="SEY4">
        <v>1112000990</v>
      </c>
      <c r="SEZ4" t="s">
        <v>438</v>
      </c>
      <c r="SFA4">
        <v>0</v>
      </c>
      <c r="SFB4">
        <v>0</v>
      </c>
      <c r="SFC4">
        <v>0</v>
      </c>
      <c r="SFD4">
        <v>0</v>
      </c>
      <c r="SFE4">
        <v>0</v>
      </c>
      <c r="SFF4">
        <v>33094.69</v>
      </c>
      <c r="SFG4">
        <v>1112000990</v>
      </c>
      <c r="SFH4" t="s">
        <v>438</v>
      </c>
      <c r="SFI4">
        <v>0</v>
      </c>
      <c r="SFJ4">
        <v>0</v>
      </c>
      <c r="SFK4">
        <v>0</v>
      </c>
      <c r="SFL4">
        <v>0</v>
      </c>
      <c r="SFM4">
        <v>0</v>
      </c>
      <c r="SFN4">
        <v>33094.69</v>
      </c>
      <c r="SFO4">
        <v>1112000990</v>
      </c>
      <c r="SFP4" t="s">
        <v>438</v>
      </c>
      <c r="SFQ4">
        <v>0</v>
      </c>
      <c r="SFR4">
        <v>0</v>
      </c>
      <c r="SFS4">
        <v>0</v>
      </c>
      <c r="SFT4">
        <v>0</v>
      </c>
      <c r="SFU4">
        <v>0</v>
      </c>
      <c r="SFV4">
        <v>33094.69</v>
      </c>
      <c r="SFW4">
        <v>1112000990</v>
      </c>
      <c r="SFX4" t="s">
        <v>438</v>
      </c>
      <c r="SFY4">
        <v>0</v>
      </c>
      <c r="SFZ4">
        <v>0</v>
      </c>
      <c r="SGA4">
        <v>0</v>
      </c>
      <c r="SGB4">
        <v>0</v>
      </c>
      <c r="SGC4">
        <v>0</v>
      </c>
      <c r="SGD4">
        <v>33094.69</v>
      </c>
      <c r="SGE4">
        <v>1112000990</v>
      </c>
      <c r="SGF4" t="s">
        <v>438</v>
      </c>
      <c r="SGG4">
        <v>0</v>
      </c>
      <c r="SGH4">
        <v>0</v>
      </c>
      <c r="SGI4">
        <v>0</v>
      </c>
      <c r="SGJ4">
        <v>0</v>
      </c>
      <c r="SGK4">
        <v>0</v>
      </c>
      <c r="SGL4">
        <v>33094.69</v>
      </c>
      <c r="SGM4">
        <v>1112000990</v>
      </c>
      <c r="SGN4" t="s">
        <v>438</v>
      </c>
      <c r="SGO4">
        <v>0</v>
      </c>
      <c r="SGP4">
        <v>0</v>
      </c>
      <c r="SGQ4">
        <v>0</v>
      </c>
      <c r="SGR4">
        <v>0</v>
      </c>
      <c r="SGS4">
        <v>0</v>
      </c>
      <c r="SGT4">
        <v>33094.69</v>
      </c>
      <c r="SGU4">
        <v>1112000990</v>
      </c>
      <c r="SGV4" t="s">
        <v>438</v>
      </c>
      <c r="SGW4">
        <v>0</v>
      </c>
      <c r="SGX4">
        <v>0</v>
      </c>
      <c r="SGY4">
        <v>0</v>
      </c>
      <c r="SGZ4">
        <v>0</v>
      </c>
      <c r="SHA4">
        <v>0</v>
      </c>
      <c r="SHB4">
        <v>33094.69</v>
      </c>
      <c r="SHC4">
        <v>1112000990</v>
      </c>
      <c r="SHD4" t="s">
        <v>438</v>
      </c>
      <c r="SHE4">
        <v>0</v>
      </c>
      <c r="SHF4">
        <v>0</v>
      </c>
      <c r="SHG4">
        <v>0</v>
      </c>
      <c r="SHH4">
        <v>0</v>
      </c>
      <c r="SHI4">
        <v>0</v>
      </c>
      <c r="SHJ4">
        <v>33094.69</v>
      </c>
      <c r="SHK4">
        <v>1112000990</v>
      </c>
      <c r="SHL4" t="s">
        <v>438</v>
      </c>
      <c r="SHM4">
        <v>0</v>
      </c>
      <c r="SHN4">
        <v>0</v>
      </c>
      <c r="SHO4">
        <v>0</v>
      </c>
      <c r="SHP4">
        <v>0</v>
      </c>
      <c r="SHQ4">
        <v>0</v>
      </c>
      <c r="SHR4">
        <v>33094.69</v>
      </c>
      <c r="SHS4">
        <v>1112000990</v>
      </c>
      <c r="SHT4" t="s">
        <v>438</v>
      </c>
      <c r="SHU4">
        <v>0</v>
      </c>
      <c r="SHV4">
        <v>0</v>
      </c>
      <c r="SHW4">
        <v>0</v>
      </c>
      <c r="SHX4">
        <v>0</v>
      </c>
      <c r="SHY4">
        <v>0</v>
      </c>
      <c r="SHZ4">
        <v>33094.69</v>
      </c>
      <c r="SIA4">
        <v>1112000990</v>
      </c>
      <c r="SIB4" t="s">
        <v>438</v>
      </c>
      <c r="SIC4">
        <v>0</v>
      </c>
      <c r="SID4">
        <v>0</v>
      </c>
      <c r="SIE4">
        <v>0</v>
      </c>
      <c r="SIF4">
        <v>0</v>
      </c>
      <c r="SIG4">
        <v>0</v>
      </c>
      <c r="SIH4">
        <v>33094.69</v>
      </c>
      <c r="SII4">
        <v>1112000990</v>
      </c>
      <c r="SIJ4" t="s">
        <v>438</v>
      </c>
      <c r="SIK4">
        <v>0</v>
      </c>
      <c r="SIL4">
        <v>0</v>
      </c>
      <c r="SIM4">
        <v>0</v>
      </c>
      <c r="SIN4">
        <v>0</v>
      </c>
      <c r="SIO4">
        <v>0</v>
      </c>
      <c r="SIP4">
        <v>33094.69</v>
      </c>
      <c r="SIQ4">
        <v>1112000990</v>
      </c>
      <c r="SIR4" t="s">
        <v>438</v>
      </c>
      <c r="SIS4">
        <v>0</v>
      </c>
      <c r="SIT4">
        <v>0</v>
      </c>
      <c r="SIU4">
        <v>0</v>
      </c>
      <c r="SIV4">
        <v>0</v>
      </c>
      <c r="SIW4">
        <v>0</v>
      </c>
      <c r="SIX4">
        <v>33094.69</v>
      </c>
      <c r="SIY4">
        <v>1112000990</v>
      </c>
      <c r="SIZ4" t="s">
        <v>438</v>
      </c>
      <c r="SJA4">
        <v>0</v>
      </c>
      <c r="SJB4">
        <v>0</v>
      </c>
      <c r="SJC4">
        <v>0</v>
      </c>
      <c r="SJD4">
        <v>0</v>
      </c>
      <c r="SJE4">
        <v>0</v>
      </c>
      <c r="SJF4">
        <v>33094.69</v>
      </c>
      <c r="SJG4">
        <v>1112000990</v>
      </c>
      <c r="SJH4" t="s">
        <v>438</v>
      </c>
      <c r="SJI4">
        <v>0</v>
      </c>
      <c r="SJJ4">
        <v>0</v>
      </c>
      <c r="SJK4">
        <v>0</v>
      </c>
      <c r="SJL4">
        <v>0</v>
      </c>
      <c r="SJM4">
        <v>0</v>
      </c>
      <c r="SJN4">
        <v>33094.69</v>
      </c>
      <c r="SJO4">
        <v>1112000990</v>
      </c>
      <c r="SJP4" t="s">
        <v>438</v>
      </c>
      <c r="SJQ4">
        <v>0</v>
      </c>
      <c r="SJR4">
        <v>0</v>
      </c>
      <c r="SJS4">
        <v>0</v>
      </c>
      <c r="SJT4">
        <v>0</v>
      </c>
      <c r="SJU4">
        <v>0</v>
      </c>
      <c r="SJV4">
        <v>33094.69</v>
      </c>
      <c r="SJW4">
        <v>1112000990</v>
      </c>
      <c r="SJX4" t="s">
        <v>438</v>
      </c>
      <c r="SJY4">
        <v>0</v>
      </c>
      <c r="SJZ4">
        <v>0</v>
      </c>
      <c r="SKA4">
        <v>0</v>
      </c>
      <c r="SKB4">
        <v>0</v>
      </c>
      <c r="SKC4">
        <v>0</v>
      </c>
      <c r="SKD4">
        <v>33094.69</v>
      </c>
      <c r="SKE4">
        <v>1112000990</v>
      </c>
      <c r="SKF4" t="s">
        <v>438</v>
      </c>
      <c r="SKG4">
        <v>0</v>
      </c>
      <c r="SKH4">
        <v>0</v>
      </c>
      <c r="SKI4">
        <v>0</v>
      </c>
      <c r="SKJ4">
        <v>0</v>
      </c>
      <c r="SKK4">
        <v>0</v>
      </c>
      <c r="SKL4">
        <v>33094.69</v>
      </c>
      <c r="SKM4">
        <v>1112000990</v>
      </c>
      <c r="SKN4" t="s">
        <v>438</v>
      </c>
      <c r="SKO4">
        <v>0</v>
      </c>
      <c r="SKP4">
        <v>0</v>
      </c>
      <c r="SKQ4">
        <v>0</v>
      </c>
      <c r="SKR4">
        <v>0</v>
      </c>
      <c r="SKS4">
        <v>0</v>
      </c>
      <c r="SKT4">
        <v>33094.69</v>
      </c>
      <c r="SKU4">
        <v>1112000990</v>
      </c>
      <c r="SKV4" t="s">
        <v>438</v>
      </c>
      <c r="SKW4">
        <v>0</v>
      </c>
      <c r="SKX4">
        <v>0</v>
      </c>
      <c r="SKY4">
        <v>0</v>
      </c>
      <c r="SKZ4">
        <v>0</v>
      </c>
      <c r="SLA4">
        <v>0</v>
      </c>
      <c r="SLB4">
        <v>33094.69</v>
      </c>
      <c r="SLC4">
        <v>1112000990</v>
      </c>
      <c r="SLD4" t="s">
        <v>438</v>
      </c>
      <c r="SLE4">
        <v>0</v>
      </c>
      <c r="SLF4">
        <v>0</v>
      </c>
      <c r="SLG4">
        <v>0</v>
      </c>
      <c r="SLH4">
        <v>0</v>
      </c>
      <c r="SLI4">
        <v>0</v>
      </c>
      <c r="SLJ4">
        <v>33094.69</v>
      </c>
      <c r="SLK4">
        <v>1112000990</v>
      </c>
      <c r="SLL4" t="s">
        <v>438</v>
      </c>
      <c r="SLM4">
        <v>0</v>
      </c>
      <c r="SLN4">
        <v>0</v>
      </c>
      <c r="SLO4">
        <v>0</v>
      </c>
      <c r="SLP4">
        <v>0</v>
      </c>
      <c r="SLQ4">
        <v>0</v>
      </c>
      <c r="SLR4">
        <v>33094.69</v>
      </c>
      <c r="SLS4">
        <v>1112000990</v>
      </c>
      <c r="SLT4" t="s">
        <v>438</v>
      </c>
      <c r="SLU4">
        <v>0</v>
      </c>
      <c r="SLV4">
        <v>0</v>
      </c>
      <c r="SLW4">
        <v>0</v>
      </c>
      <c r="SLX4">
        <v>0</v>
      </c>
      <c r="SLY4">
        <v>0</v>
      </c>
      <c r="SLZ4">
        <v>33094.69</v>
      </c>
      <c r="SMA4">
        <v>1112000990</v>
      </c>
      <c r="SMB4" t="s">
        <v>438</v>
      </c>
      <c r="SMC4">
        <v>0</v>
      </c>
      <c r="SMD4">
        <v>0</v>
      </c>
      <c r="SME4">
        <v>0</v>
      </c>
      <c r="SMF4">
        <v>0</v>
      </c>
      <c r="SMG4">
        <v>0</v>
      </c>
      <c r="SMH4">
        <v>33094.69</v>
      </c>
      <c r="SMI4">
        <v>1112000990</v>
      </c>
      <c r="SMJ4" t="s">
        <v>438</v>
      </c>
      <c r="SMK4">
        <v>0</v>
      </c>
      <c r="SML4">
        <v>0</v>
      </c>
      <c r="SMM4">
        <v>0</v>
      </c>
      <c r="SMN4">
        <v>0</v>
      </c>
      <c r="SMO4">
        <v>0</v>
      </c>
      <c r="SMP4">
        <v>33094.69</v>
      </c>
      <c r="SMQ4">
        <v>1112000990</v>
      </c>
      <c r="SMR4" t="s">
        <v>438</v>
      </c>
      <c r="SMS4">
        <v>0</v>
      </c>
      <c r="SMT4">
        <v>0</v>
      </c>
      <c r="SMU4">
        <v>0</v>
      </c>
      <c r="SMV4">
        <v>0</v>
      </c>
      <c r="SMW4">
        <v>0</v>
      </c>
      <c r="SMX4">
        <v>33094.69</v>
      </c>
      <c r="SMY4">
        <v>1112000990</v>
      </c>
      <c r="SMZ4" t="s">
        <v>438</v>
      </c>
      <c r="SNA4">
        <v>0</v>
      </c>
      <c r="SNB4">
        <v>0</v>
      </c>
      <c r="SNC4">
        <v>0</v>
      </c>
      <c r="SND4">
        <v>0</v>
      </c>
      <c r="SNE4">
        <v>0</v>
      </c>
      <c r="SNF4">
        <v>33094.69</v>
      </c>
      <c r="SNG4">
        <v>1112000990</v>
      </c>
      <c r="SNH4" t="s">
        <v>438</v>
      </c>
      <c r="SNI4">
        <v>0</v>
      </c>
      <c r="SNJ4">
        <v>0</v>
      </c>
      <c r="SNK4">
        <v>0</v>
      </c>
      <c r="SNL4">
        <v>0</v>
      </c>
      <c r="SNM4">
        <v>0</v>
      </c>
      <c r="SNN4">
        <v>33094.69</v>
      </c>
      <c r="SNO4">
        <v>1112000990</v>
      </c>
      <c r="SNP4" t="s">
        <v>438</v>
      </c>
      <c r="SNQ4">
        <v>0</v>
      </c>
      <c r="SNR4">
        <v>0</v>
      </c>
      <c r="SNS4">
        <v>0</v>
      </c>
      <c r="SNT4">
        <v>0</v>
      </c>
      <c r="SNU4">
        <v>0</v>
      </c>
      <c r="SNV4">
        <v>33094.69</v>
      </c>
      <c r="SNW4">
        <v>1112000990</v>
      </c>
      <c r="SNX4" t="s">
        <v>438</v>
      </c>
      <c r="SNY4">
        <v>0</v>
      </c>
      <c r="SNZ4">
        <v>0</v>
      </c>
      <c r="SOA4">
        <v>0</v>
      </c>
      <c r="SOB4">
        <v>0</v>
      </c>
      <c r="SOC4">
        <v>0</v>
      </c>
      <c r="SOD4">
        <v>33094.69</v>
      </c>
      <c r="SOE4">
        <v>1112000990</v>
      </c>
      <c r="SOF4" t="s">
        <v>438</v>
      </c>
      <c r="SOG4">
        <v>0</v>
      </c>
      <c r="SOH4">
        <v>0</v>
      </c>
      <c r="SOI4">
        <v>0</v>
      </c>
      <c r="SOJ4">
        <v>0</v>
      </c>
      <c r="SOK4">
        <v>0</v>
      </c>
      <c r="SOL4">
        <v>33094.69</v>
      </c>
      <c r="SOM4">
        <v>1112000990</v>
      </c>
      <c r="SON4" t="s">
        <v>438</v>
      </c>
      <c r="SOO4">
        <v>0</v>
      </c>
      <c r="SOP4">
        <v>0</v>
      </c>
      <c r="SOQ4">
        <v>0</v>
      </c>
      <c r="SOR4">
        <v>0</v>
      </c>
      <c r="SOS4">
        <v>0</v>
      </c>
      <c r="SOT4">
        <v>33094.69</v>
      </c>
      <c r="SOU4">
        <v>1112000990</v>
      </c>
      <c r="SOV4" t="s">
        <v>438</v>
      </c>
      <c r="SOW4">
        <v>0</v>
      </c>
      <c r="SOX4">
        <v>0</v>
      </c>
      <c r="SOY4">
        <v>0</v>
      </c>
      <c r="SOZ4">
        <v>0</v>
      </c>
      <c r="SPA4">
        <v>0</v>
      </c>
      <c r="SPB4">
        <v>33094.69</v>
      </c>
      <c r="SPC4">
        <v>1112000990</v>
      </c>
      <c r="SPD4" t="s">
        <v>438</v>
      </c>
      <c r="SPE4">
        <v>0</v>
      </c>
      <c r="SPF4">
        <v>0</v>
      </c>
      <c r="SPG4">
        <v>0</v>
      </c>
      <c r="SPH4">
        <v>0</v>
      </c>
      <c r="SPI4">
        <v>0</v>
      </c>
      <c r="SPJ4">
        <v>33094.69</v>
      </c>
      <c r="SPK4">
        <v>1112000990</v>
      </c>
      <c r="SPL4" t="s">
        <v>438</v>
      </c>
      <c r="SPM4">
        <v>0</v>
      </c>
      <c r="SPN4">
        <v>0</v>
      </c>
      <c r="SPO4">
        <v>0</v>
      </c>
      <c r="SPP4">
        <v>0</v>
      </c>
      <c r="SPQ4">
        <v>0</v>
      </c>
      <c r="SPR4">
        <v>33094.69</v>
      </c>
      <c r="SPS4">
        <v>1112000990</v>
      </c>
      <c r="SPT4" t="s">
        <v>438</v>
      </c>
      <c r="SPU4">
        <v>0</v>
      </c>
      <c r="SPV4">
        <v>0</v>
      </c>
      <c r="SPW4">
        <v>0</v>
      </c>
      <c r="SPX4">
        <v>0</v>
      </c>
      <c r="SPY4">
        <v>0</v>
      </c>
      <c r="SPZ4">
        <v>33094.69</v>
      </c>
      <c r="SQA4">
        <v>1112000990</v>
      </c>
      <c r="SQB4" t="s">
        <v>438</v>
      </c>
      <c r="SQC4">
        <v>0</v>
      </c>
      <c r="SQD4">
        <v>0</v>
      </c>
      <c r="SQE4">
        <v>0</v>
      </c>
      <c r="SQF4">
        <v>0</v>
      </c>
      <c r="SQG4">
        <v>0</v>
      </c>
      <c r="SQH4">
        <v>33094.69</v>
      </c>
      <c r="SQI4">
        <v>1112000990</v>
      </c>
      <c r="SQJ4" t="s">
        <v>438</v>
      </c>
      <c r="SQK4">
        <v>0</v>
      </c>
      <c r="SQL4">
        <v>0</v>
      </c>
      <c r="SQM4">
        <v>0</v>
      </c>
      <c r="SQN4">
        <v>0</v>
      </c>
      <c r="SQO4">
        <v>0</v>
      </c>
      <c r="SQP4">
        <v>33094.69</v>
      </c>
      <c r="SQQ4">
        <v>1112000990</v>
      </c>
      <c r="SQR4" t="s">
        <v>438</v>
      </c>
      <c r="SQS4">
        <v>0</v>
      </c>
      <c r="SQT4">
        <v>0</v>
      </c>
      <c r="SQU4">
        <v>0</v>
      </c>
      <c r="SQV4">
        <v>0</v>
      </c>
      <c r="SQW4">
        <v>0</v>
      </c>
      <c r="SQX4">
        <v>33094.69</v>
      </c>
      <c r="SQY4">
        <v>1112000990</v>
      </c>
      <c r="SQZ4" t="s">
        <v>438</v>
      </c>
      <c r="SRA4">
        <v>0</v>
      </c>
      <c r="SRB4">
        <v>0</v>
      </c>
      <c r="SRC4">
        <v>0</v>
      </c>
      <c r="SRD4">
        <v>0</v>
      </c>
      <c r="SRE4">
        <v>0</v>
      </c>
      <c r="SRF4">
        <v>33094.69</v>
      </c>
      <c r="SRG4">
        <v>1112000990</v>
      </c>
      <c r="SRH4" t="s">
        <v>438</v>
      </c>
      <c r="SRI4">
        <v>0</v>
      </c>
      <c r="SRJ4">
        <v>0</v>
      </c>
      <c r="SRK4">
        <v>0</v>
      </c>
      <c r="SRL4">
        <v>0</v>
      </c>
      <c r="SRM4">
        <v>0</v>
      </c>
      <c r="SRN4">
        <v>33094.69</v>
      </c>
      <c r="SRO4">
        <v>1112000990</v>
      </c>
      <c r="SRP4" t="s">
        <v>438</v>
      </c>
      <c r="SRQ4">
        <v>0</v>
      </c>
      <c r="SRR4">
        <v>0</v>
      </c>
      <c r="SRS4">
        <v>0</v>
      </c>
      <c r="SRT4">
        <v>0</v>
      </c>
      <c r="SRU4">
        <v>0</v>
      </c>
      <c r="SRV4">
        <v>33094.69</v>
      </c>
      <c r="SRW4">
        <v>1112000990</v>
      </c>
      <c r="SRX4" t="s">
        <v>438</v>
      </c>
      <c r="SRY4">
        <v>0</v>
      </c>
      <c r="SRZ4">
        <v>0</v>
      </c>
      <c r="SSA4">
        <v>0</v>
      </c>
      <c r="SSB4">
        <v>0</v>
      </c>
      <c r="SSC4">
        <v>0</v>
      </c>
      <c r="SSD4">
        <v>33094.69</v>
      </c>
      <c r="SSE4">
        <v>1112000990</v>
      </c>
      <c r="SSF4" t="s">
        <v>438</v>
      </c>
      <c r="SSG4">
        <v>0</v>
      </c>
      <c r="SSH4">
        <v>0</v>
      </c>
      <c r="SSI4">
        <v>0</v>
      </c>
      <c r="SSJ4">
        <v>0</v>
      </c>
      <c r="SSK4">
        <v>0</v>
      </c>
      <c r="SSL4">
        <v>33094.69</v>
      </c>
      <c r="SSM4">
        <v>1112000990</v>
      </c>
      <c r="SSN4" t="s">
        <v>438</v>
      </c>
      <c r="SSO4">
        <v>0</v>
      </c>
      <c r="SSP4">
        <v>0</v>
      </c>
      <c r="SSQ4">
        <v>0</v>
      </c>
      <c r="SSR4">
        <v>0</v>
      </c>
      <c r="SSS4">
        <v>0</v>
      </c>
      <c r="SST4">
        <v>33094.69</v>
      </c>
      <c r="SSU4">
        <v>1112000990</v>
      </c>
      <c r="SSV4" t="s">
        <v>438</v>
      </c>
      <c r="SSW4">
        <v>0</v>
      </c>
      <c r="SSX4">
        <v>0</v>
      </c>
      <c r="SSY4">
        <v>0</v>
      </c>
      <c r="SSZ4">
        <v>0</v>
      </c>
      <c r="STA4">
        <v>0</v>
      </c>
      <c r="STB4">
        <v>33094.69</v>
      </c>
      <c r="STC4">
        <v>1112000990</v>
      </c>
      <c r="STD4" t="s">
        <v>438</v>
      </c>
      <c r="STE4">
        <v>0</v>
      </c>
      <c r="STF4">
        <v>0</v>
      </c>
      <c r="STG4">
        <v>0</v>
      </c>
      <c r="STH4">
        <v>0</v>
      </c>
      <c r="STI4">
        <v>0</v>
      </c>
      <c r="STJ4">
        <v>33094.69</v>
      </c>
      <c r="STK4">
        <v>1112000990</v>
      </c>
      <c r="STL4" t="s">
        <v>438</v>
      </c>
      <c r="STM4">
        <v>0</v>
      </c>
      <c r="STN4">
        <v>0</v>
      </c>
      <c r="STO4">
        <v>0</v>
      </c>
      <c r="STP4">
        <v>0</v>
      </c>
      <c r="STQ4">
        <v>0</v>
      </c>
      <c r="STR4">
        <v>33094.69</v>
      </c>
      <c r="STS4">
        <v>1112000990</v>
      </c>
      <c r="STT4" t="s">
        <v>438</v>
      </c>
      <c r="STU4">
        <v>0</v>
      </c>
      <c r="STV4">
        <v>0</v>
      </c>
      <c r="STW4">
        <v>0</v>
      </c>
      <c r="STX4">
        <v>0</v>
      </c>
      <c r="STY4">
        <v>0</v>
      </c>
      <c r="STZ4">
        <v>33094.69</v>
      </c>
      <c r="SUA4">
        <v>1112000990</v>
      </c>
      <c r="SUB4" t="s">
        <v>438</v>
      </c>
      <c r="SUC4">
        <v>0</v>
      </c>
      <c r="SUD4">
        <v>0</v>
      </c>
      <c r="SUE4">
        <v>0</v>
      </c>
      <c r="SUF4">
        <v>0</v>
      </c>
      <c r="SUG4">
        <v>0</v>
      </c>
      <c r="SUH4">
        <v>33094.69</v>
      </c>
      <c r="SUI4">
        <v>1112000990</v>
      </c>
      <c r="SUJ4" t="s">
        <v>438</v>
      </c>
      <c r="SUK4">
        <v>0</v>
      </c>
      <c r="SUL4">
        <v>0</v>
      </c>
      <c r="SUM4">
        <v>0</v>
      </c>
      <c r="SUN4">
        <v>0</v>
      </c>
      <c r="SUO4">
        <v>0</v>
      </c>
      <c r="SUP4">
        <v>33094.69</v>
      </c>
      <c r="SUQ4">
        <v>1112000990</v>
      </c>
      <c r="SUR4" t="s">
        <v>438</v>
      </c>
      <c r="SUS4">
        <v>0</v>
      </c>
      <c r="SUT4">
        <v>0</v>
      </c>
      <c r="SUU4">
        <v>0</v>
      </c>
      <c r="SUV4">
        <v>0</v>
      </c>
      <c r="SUW4">
        <v>0</v>
      </c>
      <c r="SUX4">
        <v>33094.69</v>
      </c>
      <c r="SUY4">
        <v>1112000990</v>
      </c>
      <c r="SUZ4" t="s">
        <v>438</v>
      </c>
      <c r="SVA4">
        <v>0</v>
      </c>
      <c r="SVB4">
        <v>0</v>
      </c>
      <c r="SVC4">
        <v>0</v>
      </c>
      <c r="SVD4">
        <v>0</v>
      </c>
      <c r="SVE4">
        <v>0</v>
      </c>
      <c r="SVF4">
        <v>33094.69</v>
      </c>
      <c r="SVG4">
        <v>1112000990</v>
      </c>
      <c r="SVH4" t="s">
        <v>438</v>
      </c>
      <c r="SVI4">
        <v>0</v>
      </c>
      <c r="SVJ4">
        <v>0</v>
      </c>
      <c r="SVK4">
        <v>0</v>
      </c>
      <c r="SVL4">
        <v>0</v>
      </c>
      <c r="SVM4">
        <v>0</v>
      </c>
      <c r="SVN4">
        <v>33094.69</v>
      </c>
      <c r="SVO4">
        <v>1112000990</v>
      </c>
      <c r="SVP4" t="s">
        <v>438</v>
      </c>
      <c r="SVQ4">
        <v>0</v>
      </c>
      <c r="SVR4">
        <v>0</v>
      </c>
      <c r="SVS4">
        <v>0</v>
      </c>
      <c r="SVT4">
        <v>0</v>
      </c>
      <c r="SVU4">
        <v>0</v>
      </c>
      <c r="SVV4">
        <v>33094.69</v>
      </c>
      <c r="SVW4">
        <v>1112000990</v>
      </c>
      <c r="SVX4" t="s">
        <v>438</v>
      </c>
      <c r="SVY4">
        <v>0</v>
      </c>
      <c r="SVZ4">
        <v>0</v>
      </c>
      <c r="SWA4">
        <v>0</v>
      </c>
      <c r="SWB4">
        <v>0</v>
      </c>
      <c r="SWC4">
        <v>0</v>
      </c>
      <c r="SWD4">
        <v>33094.69</v>
      </c>
      <c r="SWE4">
        <v>1112000990</v>
      </c>
      <c r="SWF4" t="s">
        <v>438</v>
      </c>
      <c r="SWG4">
        <v>0</v>
      </c>
      <c r="SWH4">
        <v>0</v>
      </c>
      <c r="SWI4">
        <v>0</v>
      </c>
      <c r="SWJ4">
        <v>0</v>
      </c>
      <c r="SWK4">
        <v>0</v>
      </c>
      <c r="SWL4">
        <v>33094.69</v>
      </c>
      <c r="SWM4">
        <v>1112000990</v>
      </c>
      <c r="SWN4" t="s">
        <v>438</v>
      </c>
      <c r="SWO4">
        <v>0</v>
      </c>
      <c r="SWP4">
        <v>0</v>
      </c>
      <c r="SWQ4">
        <v>0</v>
      </c>
      <c r="SWR4">
        <v>0</v>
      </c>
      <c r="SWS4">
        <v>0</v>
      </c>
      <c r="SWT4">
        <v>33094.69</v>
      </c>
      <c r="SWU4">
        <v>1112000990</v>
      </c>
      <c r="SWV4" t="s">
        <v>438</v>
      </c>
      <c r="SWW4">
        <v>0</v>
      </c>
      <c r="SWX4">
        <v>0</v>
      </c>
      <c r="SWY4">
        <v>0</v>
      </c>
      <c r="SWZ4">
        <v>0</v>
      </c>
      <c r="SXA4">
        <v>0</v>
      </c>
      <c r="SXB4">
        <v>33094.69</v>
      </c>
      <c r="SXC4">
        <v>1112000990</v>
      </c>
      <c r="SXD4" t="s">
        <v>438</v>
      </c>
      <c r="SXE4">
        <v>0</v>
      </c>
      <c r="SXF4">
        <v>0</v>
      </c>
      <c r="SXG4">
        <v>0</v>
      </c>
      <c r="SXH4">
        <v>0</v>
      </c>
      <c r="SXI4">
        <v>0</v>
      </c>
      <c r="SXJ4">
        <v>33094.69</v>
      </c>
      <c r="SXK4">
        <v>1112000990</v>
      </c>
      <c r="SXL4" t="s">
        <v>438</v>
      </c>
      <c r="SXM4">
        <v>0</v>
      </c>
      <c r="SXN4">
        <v>0</v>
      </c>
      <c r="SXO4">
        <v>0</v>
      </c>
      <c r="SXP4">
        <v>0</v>
      </c>
      <c r="SXQ4">
        <v>0</v>
      </c>
      <c r="SXR4">
        <v>33094.69</v>
      </c>
      <c r="SXS4">
        <v>1112000990</v>
      </c>
      <c r="SXT4" t="s">
        <v>438</v>
      </c>
      <c r="SXU4">
        <v>0</v>
      </c>
      <c r="SXV4">
        <v>0</v>
      </c>
      <c r="SXW4">
        <v>0</v>
      </c>
      <c r="SXX4">
        <v>0</v>
      </c>
      <c r="SXY4">
        <v>0</v>
      </c>
      <c r="SXZ4">
        <v>33094.69</v>
      </c>
      <c r="SYA4">
        <v>1112000990</v>
      </c>
      <c r="SYB4" t="s">
        <v>438</v>
      </c>
      <c r="SYC4">
        <v>0</v>
      </c>
      <c r="SYD4">
        <v>0</v>
      </c>
      <c r="SYE4">
        <v>0</v>
      </c>
      <c r="SYF4">
        <v>0</v>
      </c>
      <c r="SYG4">
        <v>0</v>
      </c>
      <c r="SYH4">
        <v>33094.69</v>
      </c>
      <c r="SYI4">
        <v>1112000990</v>
      </c>
      <c r="SYJ4" t="s">
        <v>438</v>
      </c>
      <c r="SYK4">
        <v>0</v>
      </c>
      <c r="SYL4">
        <v>0</v>
      </c>
      <c r="SYM4">
        <v>0</v>
      </c>
      <c r="SYN4">
        <v>0</v>
      </c>
      <c r="SYO4">
        <v>0</v>
      </c>
      <c r="SYP4">
        <v>33094.69</v>
      </c>
      <c r="SYQ4">
        <v>1112000990</v>
      </c>
      <c r="SYR4" t="s">
        <v>438</v>
      </c>
      <c r="SYS4">
        <v>0</v>
      </c>
      <c r="SYT4">
        <v>0</v>
      </c>
      <c r="SYU4">
        <v>0</v>
      </c>
      <c r="SYV4">
        <v>0</v>
      </c>
      <c r="SYW4">
        <v>0</v>
      </c>
      <c r="SYX4">
        <v>33094.69</v>
      </c>
      <c r="SYY4">
        <v>1112000990</v>
      </c>
      <c r="SYZ4" t="s">
        <v>438</v>
      </c>
      <c r="SZA4">
        <v>0</v>
      </c>
      <c r="SZB4">
        <v>0</v>
      </c>
      <c r="SZC4">
        <v>0</v>
      </c>
      <c r="SZD4">
        <v>0</v>
      </c>
      <c r="SZE4">
        <v>0</v>
      </c>
      <c r="SZF4">
        <v>33094.69</v>
      </c>
      <c r="SZG4">
        <v>1112000990</v>
      </c>
      <c r="SZH4" t="s">
        <v>438</v>
      </c>
      <c r="SZI4">
        <v>0</v>
      </c>
      <c r="SZJ4">
        <v>0</v>
      </c>
      <c r="SZK4">
        <v>0</v>
      </c>
      <c r="SZL4">
        <v>0</v>
      </c>
      <c r="SZM4">
        <v>0</v>
      </c>
      <c r="SZN4">
        <v>33094.69</v>
      </c>
      <c r="SZO4">
        <v>1112000990</v>
      </c>
      <c r="SZP4" t="s">
        <v>438</v>
      </c>
      <c r="SZQ4">
        <v>0</v>
      </c>
      <c r="SZR4">
        <v>0</v>
      </c>
      <c r="SZS4">
        <v>0</v>
      </c>
      <c r="SZT4">
        <v>0</v>
      </c>
      <c r="SZU4">
        <v>0</v>
      </c>
      <c r="SZV4">
        <v>33094.69</v>
      </c>
      <c r="SZW4">
        <v>1112000990</v>
      </c>
      <c r="SZX4" t="s">
        <v>438</v>
      </c>
      <c r="SZY4">
        <v>0</v>
      </c>
      <c r="SZZ4">
        <v>0</v>
      </c>
      <c r="TAA4">
        <v>0</v>
      </c>
      <c r="TAB4">
        <v>0</v>
      </c>
      <c r="TAC4">
        <v>0</v>
      </c>
      <c r="TAD4">
        <v>33094.69</v>
      </c>
      <c r="TAE4">
        <v>1112000990</v>
      </c>
      <c r="TAF4" t="s">
        <v>438</v>
      </c>
      <c r="TAG4">
        <v>0</v>
      </c>
      <c r="TAH4">
        <v>0</v>
      </c>
      <c r="TAI4">
        <v>0</v>
      </c>
      <c r="TAJ4">
        <v>0</v>
      </c>
      <c r="TAK4">
        <v>0</v>
      </c>
      <c r="TAL4">
        <v>33094.69</v>
      </c>
      <c r="TAM4">
        <v>1112000990</v>
      </c>
      <c r="TAN4" t="s">
        <v>438</v>
      </c>
      <c r="TAO4">
        <v>0</v>
      </c>
      <c r="TAP4">
        <v>0</v>
      </c>
      <c r="TAQ4">
        <v>0</v>
      </c>
      <c r="TAR4">
        <v>0</v>
      </c>
      <c r="TAS4">
        <v>0</v>
      </c>
      <c r="TAT4">
        <v>33094.69</v>
      </c>
      <c r="TAU4">
        <v>1112000990</v>
      </c>
      <c r="TAV4" t="s">
        <v>438</v>
      </c>
      <c r="TAW4">
        <v>0</v>
      </c>
      <c r="TAX4">
        <v>0</v>
      </c>
      <c r="TAY4">
        <v>0</v>
      </c>
      <c r="TAZ4">
        <v>0</v>
      </c>
      <c r="TBA4">
        <v>0</v>
      </c>
      <c r="TBB4">
        <v>33094.69</v>
      </c>
      <c r="TBC4">
        <v>1112000990</v>
      </c>
      <c r="TBD4" t="s">
        <v>438</v>
      </c>
      <c r="TBE4">
        <v>0</v>
      </c>
      <c r="TBF4">
        <v>0</v>
      </c>
      <c r="TBG4">
        <v>0</v>
      </c>
      <c r="TBH4">
        <v>0</v>
      </c>
      <c r="TBI4">
        <v>0</v>
      </c>
      <c r="TBJ4">
        <v>33094.69</v>
      </c>
      <c r="TBK4">
        <v>1112000990</v>
      </c>
      <c r="TBL4" t="s">
        <v>438</v>
      </c>
      <c r="TBM4">
        <v>0</v>
      </c>
      <c r="TBN4">
        <v>0</v>
      </c>
      <c r="TBO4">
        <v>0</v>
      </c>
      <c r="TBP4">
        <v>0</v>
      </c>
      <c r="TBQ4">
        <v>0</v>
      </c>
      <c r="TBR4">
        <v>33094.69</v>
      </c>
      <c r="TBS4">
        <v>1112000990</v>
      </c>
      <c r="TBT4" t="s">
        <v>438</v>
      </c>
      <c r="TBU4">
        <v>0</v>
      </c>
      <c r="TBV4">
        <v>0</v>
      </c>
      <c r="TBW4">
        <v>0</v>
      </c>
      <c r="TBX4">
        <v>0</v>
      </c>
      <c r="TBY4">
        <v>0</v>
      </c>
      <c r="TBZ4">
        <v>33094.69</v>
      </c>
      <c r="TCA4">
        <v>1112000990</v>
      </c>
      <c r="TCB4" t="s">
        <v>438</v>
      </c>
      <c r="TCC4">
        <v>0</v>
      </c>
      <c r="TCD4">
        <v>0</v>
      </c>
      <c r="TCE4">
        <v>0</v>
      </c>
      <c r="TCF4">
        <v>0</v>
      </c>
      <c r="TCG4">
        <v>0</v>
      </c>
      <c r="TCH4">
        <v>33094.69</v>
      </c>
      <c r="TCI4">
        <v>1112000990</v>
      </c>
      <c r="TCJ4" t="s">
        <v>438</v>
      </c>
      <c r="TCK4">
        <v>0</v>
      </c>
      <c r="TCL4">
        <v>0</v>
      </c>
      <c r="TCM4">
        <v>0</v>
      </c>
      <c r="TCN4">
        <v>0</v>
      </c>
      <c r="TCO4">
        <v>0</v>
      </c>
      <c r="TCP4">
        <v>33094.69</v>
      </c>
      <c r="TCQ4">
        <v>1112000990</v>
      </c>
      <c r="TCR4" t="s">
        <v>438</v>
      </c>
      <c r="TCS4">
        <v>0</v>
      </c>
      <c r="TCT4">
        <v>0</v>
      </c>
      <c r="TCU4">
        <v>0</v>
      </c>
      <c r="TCV4">
        <v>0</v>
      </c>
      <c r="TCW4">
        <v>0</v>
      </c>
      <c r="TCX4">
        <v>33094.69</v>
      </c>
      <c r="TCY4">
        <v>1112000990</v>
      </c>
      <c r="TCZ4" t="s">
        <v>438</v>
      </c>
      <c r="TDA4">
        <v>0</v>
      </c>
      <c r="TDB4">
        <v>0</v>
      </c>
      <c r="TDC4">
        <v>0</v>
      </c>
      <c r="TDD4">
        <v>0</v>
      </c>
      <c r="TDE4">
        <v>0</v>
      </c>
      <c r="TDF4">
        <v>33094.69</v>
      </c>
      <c r="TDG4">
        <v>1112000990</v>
      </c>
      <c r="TDH4" t="s">
        <v>438</v>
      </c>
      <c r="TDI4">
        <v>0</v>
      </c>
      <c r="TDJ4">
        <v>0</v>
      </c>
      <c r="TDK4">
        <v>0</v>
      </c>
      <c r="TDL4">
        <v>0</v>
      </c>
      <c r="TDM4">
        <v>0</v>
      </c>
      <c r="TDN4">
        <v>33094.69</v>
      </c>
      <c r="TDO4">
        <v>1112000990</v>
      </c>
      <c r="TDP4" t="s">
        <v>438</v>
      </c>
      <c r="TDQ4">
        <v>0</v>
      </c>
      <c r="TDR4">
        <v>0</v>
      </c>
      <c r="TDS4">
        <v>0</v>
      </c>
      <c r="TDT4">
        <v>0</v>
      </c>
      <c r="TDU4">
        <v>0</v>
      </c>
      <c r="TDV4">
        <v>33094.69</v>
      </c>
      <c r="TDW4">
        <v>1112000990</v>
      </c>
      <c r="TDX4" t="s">
        <v>438</v>
      </c>
      <c r="TDY4">
        <v>0</v>
      </c>
      <c r="TDZ4">
        <v>0</v>
      </c>
      <c r="TEA4">
        <v>0</v>
      </c>
      <c r="TEB4">
        <v>0</v>
      </c>
      <c r="TEC4">
        <v>0</v>
      </c>
      <c r="TED4">
        <v>33094.69</v>
      </c>
      <c r="TEE4">
        <v>1112000990</v>
      </c>
      <c r="TEF4" t="s">
        <v>438</v>
      </c>
      <c r="TEG4">
        <v>0</v>
      </c>
      <c r="TEH4">
        <v>0</v>
      </c>
      <c r="TEI4">
        <v>0</v>
      </c>
      <c r="TEJ4">
        <v>0</v>
      </c>
      <c r="TEK4">
        <v>0</v>
      </c>
      <c r="TEL4">
        <v>33094.69</v>
      </c>
      <c r="TEM4">
        <v>1112000990</v>
      </c>
      <c r="TEN4" t="s">
        <v>438</v>
      </c>
      <c r="TEO4">
        <v>0</v>
      </c>
      <c r="TEP4">
        <v>0</v>
      </c>
      <c r="TEQ4">
        <v>0</v>
      </c>
      <c r="TER4">
        <v>0</v>
      </c>
      <c r="TES4">
        <v>0</v>
      </c>
      <c r="TET4">
        <v>33094.69</v>
      </c>
      <c r="TEU4">
        <v>1112000990</v>
      </c>
      <c r="TEV4" t="s">
        <v>438</v>
      </c>
      <c r="TEW4">
        <v>0</v>
      </c>
      <c r="TEX4">
        <v>0</v>
      </c>
      <c r="TEY4">
        <v>0</v>
      </c>
      <c r="TEZ4">
        <v>0</v>
      </c>
      <c r="TFA4">
        <v>0</v>
      </c>
      <c r="TFB4">
        <v>33094.69</v>
      </c>
      <c r="TFC4">
        <v>1112000990</v>
      </c>
      <c r="TFD4" t="s">
        <v>438</v>
      </c>
      <c r="TFE4">
        <v>0</v>
      </c>
      <c r="TFF4">
        <v>0</v>
      </c>
      <c r="TFG4">
        <v>0</v>
      </c>
      <c r="TFH4">
        <v>0</v>
      </c>
      <c r="TFI4">
        <v>0</v>
      </c>
      <c r="TFJ4">
        <v>33094.69</v>
      </c>
      <c r="TFK4">
        <v>1112000990</v>
      </c>
      <c r="TFL4" t="s">
        <v>438</v>
      </c>
      <c r="TFM4">
        <v>0</v>
      </c>
      <c r="TFN4">
        <v>0</v>
      </c>
      <c r="TFO4">
        <v>0</v>
      </c>
      <c r="TFP4">
        <v>0</v>
      </c>
      <c r="TFQ4">
        <v>0</v>
      </c>
      <c r="TFR4">
        <v>33094.69</v>
      </c>
      <c r="TFS4">
        <v>1112000990</v>
      </c>
      <c r="TFT4" t="s">
        <v>438</v>
      </c>
      <c r="TFU4">
        <v>0</v>
      </c>
      <c r="TFV4">
        <v>0</v>
      </c>
      <c r="TFW4">
        <v>0</v>
      </c>
      <c r="TFX4">
        <v>0</v>
      </c>
      <c r="TFY4">
        <v>0</v>
      </c>
      <c r="TFZ4">
        <v>33094.69</v>
      </c>
      <c r="TGA4">
        <v>1112000990</v>
      </c>
      <c r="TGB4" t="s">
        <v>438</v>
      </c>
      <c r="TGC4">
        <v>0</v>
      </c>
      <c r="TGD4">
        <v>0</v>
      </c>
      <c r="TGE4">
        <v>0</v>
      </c>
      <c r="TGF4">
        <v>0</v>
      </c>
      <c r="TGG4">
        <v>0</v>
      </c>
      <c r="TGH4">
        <v>33094.69</v>
      </c>
      <c r="TGI4">
        <v>1112000990</v>
      </c>
      <c r="TGJ4" t="s">
        <v>438</v>
      </c>
      <c r="TGK4">
        <v>0</v>
      </c>
      <c r="TGL4">
        <v>0</v>
      </c>
      <c r="TGM4">
        <v>0</v>
      </c>
      <c r="TGN4">
        <v>0</v>
      </c>
      <c r="TGO4">
        <v>0</v>
      </c>
      <c r="TGP4">
        <v>33094.69</v>
      </c>
      <c r="TGQ4">
        <v>1112000990</v>
      </c>
      <c r="TGR4" t="s">
        <v>438</v>
      </c>
      <c r="TGS4">
        <v>0</v>
      </c>
      <c r="TGT4">
        <v>0</v>
      </c>
      <c r="TGU4">
        <v>0</v>
      </c>
      <c r="TGV4">
        <v>0</v>
      </c>
      <c r="TGW4">
        <v>0</v>
      </c>
      <c r="TGX4">
        <v>33094.69</v>
      </c>
      <c r="TGY4">
        <v>1112000990</v>
      </c>
      <c r="TGZ4" t="s">
        <v>438</v>
      </c>
      <c r="THA4">
        <v>0</v>
      </c>
      <c r="THB4">
        <v>0</v>
      </c>
      <c r="THC4">
        <v>0</v>
      </c>
      <c r="THD4">
        <v>0</v>
      </c>
      <c r="THE4">
        <v>0</v>
      </c>
      <c r="THF4">
        <v>33094.69</v>
      </c>
      <c r="THG4">
        <v>1112000990</v>
      </c>
      <c r="THH4" t="s">
        <v>438</v>
      </c>
      <c r="THI4">
        <v>0</v>
      </c>
      <c r="THJ4">
        <v>0</v>
      </c>
      <c r="THK4">
        <v>0</v>
      </c>
      <c r="THL4">
        <v>0</v>
      </c>
      <c r="THM4">
        <v>0</v>
      </c>
      <c r="THN4">
        <v>33094.69</v>
      </c>
      <c r="THO4">
        <v>1112000990</v>
      </c>
      <c r="THP4" t="s">
        <v>438</v>
      </c>
      <c r="THQ4">
        <v>0</v>
      </c>
      <c r="THR4">
        <v>0</v>
      </c>
      <c r="THS4">
        <v>0</v>
      </c>
      <c r="THT4">
        <v>0</v>
      </c>
      <c r="THU4">
        <v>0</v>
      </c>
      <c r="THV4">
        <v>33094.69</v>
      </c>
      <c r="THW4">
        <v>1112000990</v>
      </c>
      <c r="THX4" t="s">
        <v>438</v>
      </c>
      <c r="THY4">
        <v>0</v>
      </c>
      <c r="THZ4">
        <v>0</v>
      </c>
      <c r="TIA4">
        <v>0</v>
      </c>
      <c r="TIB4">
        <v>0</v>
      </c>
      <c r="TIC4">
        <v>0</v>
      </c>
      <c r="TID4">
        <v>33094.69</v>
      </c>
      <c r="TIE4">
        <v>1112000990</v>
      </c>
      <c r="TIF4" t="s">
        <v>438</v>
      </c>
      <c r="TIG4">
        <v>0</v>
      </c>
      <c r="TIH4">
        <v>0</v>
      </c>
      <c r="TII4">
        <v>0</v>
      </c>
      <c r="TIJ4">
        <v>0</v>
      </c>
      <c r="TIK4">
        <v>0</v>
      </c>
      <c r="TIL4">
        <v>33094.69</v>
      </c>
      <c r="TIM4">
        <v>1112000990</v>
      </c>
      <c r="TIN4" t="s">
        <v>438</v>
      </c>
      <c r="TIO4">
        <v>0</v>
      </c>
      <c r="TIP4">
        <v>0</v>
      </c>
      <c r="TIQ4">
        <v>0</v>
      </c>
      <c r="TIR4">
        <v>0</v>
      </c>
      <c r="TIS4">
        <v>0</v>
      </c>
      <c r="TIT4">
        <v>33094.69</v>
      </c>
      <c r="TIU4">
        <v>1112000990</v>
      </c>
      <c r="TIV4" t="s">
        <v>438</v>
      </c>
      <c r="TIW4">
        <v>0</v>
      </c>
      <c r="TIX4">
        <v>0</v>
      </c>
      <c r="TIY4">
        <v>0</v>
      </c>
      <c r="TIZ4">
        <v>0</v>
      </c>
      <c r="TJA4">
        <v>0</v>
      </c>
      <c r="TJB4">
        <v>33094.69</v>
      </c>
      <c r="TJC4">
        <v>1112000990</v>
      </c>
      <c r="TJD4" t="s">
        <v>438</v>
      </c>
      <c r="TJE4">
        <v>0</v>
      </c>
      <c r="TJF4">
        <v>0</v>
      </c>
      <c r="TJG4">
        <v>0</v>
      </c>
      <c r="TJH4">
        <v>0</v>
      </c>
      <c r="TJI4">
        <v>0</v>
      </c>
      <c r="TJJ4">
        <v>33094.69</v>
      </c>
      <c r="TJK4">
        <v>1112000990</v>
      </c>
      <c r="TJL4" t="s">
        <v>438</v>
      </c>
      <c r="TJM4">
        <v>0</v>
      </c>
      <c r="TJN4">
        <v>0</v>
      </c>
      <c r="TJO4">
        <v>0</v>
      </c>
      <c r="TJP4">
        <v>0</v>
      </c>
      <c r="TJQ4">
        <v>0</v>
      </c>
      <c r="TJR4">
        <v>33094.69</v>
      </c>
      <c r="TJS4">
        <v>1112000990</v>
      </c>
      <c r="TJT4" t="s">
        <v>438</v>
      </c>
      <c r="TJU4">
        <v>0</v>
      </c>
      <c r="TJV4">
        <v>0</v>
      </c>
      <c r="TJW4">
        <v>0</v>
      </c>
      <c r="TJX4">
        <v>0</v>
      </c>
      <c r="TJY4">
        <v>0</v>
      </c>
      <c r="TJZ4">
        <v>33094.69</v>
      </c>
      <c r="TKA4">
        <v>1112000990</v>
      </c>
      <c r="TKB4" t="s">
        <v>438</v>
      </c>
      <c r="TKC4">
        <v>0</v>
      </c>
      <c r="TKD4">
        <v>0</v>
      </c>
      <c r="TKE4">
        <v>0</v>
      </c>
      <c r="TKF4">
        <v>0</v>
      </c>
      <c r="TKG4">
        <v>0</v>
      </c>
      <c r="TKH4">
        <v>33094.69</v>
      </c>
      <c r="TKI4">
        <v>1112000990</v>
      </c>
      <c r="TKJ4" t="s">
        <v>438</v>
      </c>
      <c r="TKK4">
        <v>0</v>
      </c>
      <c r="TKL4">
        <v>0</v>
      </c>
      <c r="TKM4">
        <v>0</v>
      </c>
      <c r="TKN4">
        <v>0</v>
      </c>
      <c r="TKO4">
        <v>0</v>
      </c>
      <c r="TKP4">
        <v>33094.69</v>
      </c>
      <c r="TKQ4">
        <v>1112000990</v>
      </c>
      <c r="TKR4" t="s">
        <v>438</v>
      </c>
      <c r="TKS4">
        <v>0</v>
      </c>
      <c r="TKT4">
        <v>0</v>
      </c>
      <c r="TKU4">
        <v>0</v>
      </c>
      <c r="TKV4">
        <v>0</v>
      </c>
      <c r="TKW4">
        <v>0</v>
      </c>
      <c r="TKX4">
        <v>33094.69</v>
      </c>
      <c r="TKY4">
        <v>1112000990</v>
      </c>
      <c r="TKZ4" t="s">
        <v>438</v>
      </c>
      <c r="TLA4">
        <v>0</v>
      </c>
      <c r="TLB4">
        <v>0</v>
      </c>
      <c r="TLC4">
        <v>0</v>
      </c>
      <c r="TLD4">
        <v>0</v>
      </c>
      <c r="TLE4">
        <v>0</v>
      </c>
      <c r="TLF4">
        <v>33094.69</v>
      </c>
      <c r="TLG4">
        <v>1112000990</v>
      </c>
      <c r="TLH4" t="s">
        <v>438</v>
      </c>
      <c r="TLI4">
        <v>0</v>
      </c>
      <c r="TLJ4">
        <v>0</v>
      </c>
      <c r="TLK4">
        <v>0</v>
      </c>
      <c r="TLL4">
        <v>0</v>
      </c>
      <c r="TLM4">
        <v>0</v>
      </c>
      <c r="TLN4">
        <v>33094.69</v>
      </c>
      <c r="TLO4">
        <v>1112000990</v>
      </c>
      <c r="TLP4" t="s">
        <v>438</v>
      </c>
      <c r="TLQ4">
        <v>0</v>
      </c>
      <c r="TLR4">
        <v>0</v>
      </c>
      <c r="TLS4">
        <v>0</v>
      </c>
      <c r="TLT4">
        <v>0</v>
      </c>
      <c r="TLU4">
        <v>0</v>
      </c>
      <c r="TLV4">
        <v>33094.69</v>
      </c>
      <c r="TLW4">
        <v>1112000990</v>
      </c>
      <c r="TLX4" t="s">
        <v>438</v>
      </c>
      <c r="TLY4">
        <v>0</v>
      </c>
      <c r="TLZ4">
        <v>0</v>
      </c>
      <c r="TMA4">
        <v>0</v>
      </c>
      <c r="TMB4">
        <v>0</v>
      </c>
      <c r="TMC4">
        <v>0</v>
      </c>
      <c r="TMD4">
        <v>33094.69</v>
      </c>
      <c r="TME4">
        <v>1112000990</v>
      </c>
      <c r="TMF4" t="s">
        <v>438</v>
      </c>
      <c r="TMG4">
        <v>0</v>
      </c>
      <c r="TMH4">
        <v>0</v>
      </c>
      <c r="TMI4">
        <v>0</v>
      </c>
      <c r="TMJ4">
        <v>0</v>
      </c>
      <c r="TMK4">
        <v>0</v>
      </c>
      <c r="TML4">
        <v>33094.69</v>
      </c>
      <c r="TMM4">
        <v>1112000990</v>
      </c>
      <c r="TMN4" t="s">
        <v>438</v>
      </c>
      <c r="TMO4">
        <v>0</v>
      </c>
      <c r="TMP4">
        <v>0</v>
      </c>
      <c r="TMQ4">
        <v>0</v>
      </c>
      <c r="TMR4">
        <v>0</v>
      </c>
      <c r="TMS4">
        <v>0</v>
      </c>
      <c r="TMT4">
        <v>33094.69</v>
      </c>
      <c r="TMU4">
        <v>1112000990</v>
      </c>
      <c r="TMV4" t="s">
        <v>438</v>
      </c>
      <c r="TMW4">
        <v>0</v>
      </c>
      <c r="TMX4">
        <v>0</v>
      </c>
      <c r="TMY4">
        <v>0</v>
      </c>
      <c r="TMZ4">
        <v>0</v>
      </c>
      <c r="TNA4">
        <v>0</v>
      </c>
      <c r="TNB4">
        <v>33094.69</v>
      </c>
      <c r="TNC4">
        <v>1112000990</v>
      </c>
      <c r="TND4" t="s">
        <v>438</v>
      </c>
      <c r="TNE4">
        <v>0</v>
      </c>
      <c r="TNF4">
        <v>0</v>
      </c>
      <c r="TNG4">
        <v>0</v>
      </c>
      <c r="TNH4">
        <v>0</v>
      </c>
      <c r="TNI4">
        <v>0</v>
      </c>
      <c r="TNJ4">
        <v>33094.69</v>
      </c>
      <c r="TNK4">
        <v>1112000990</v>
      </c>
      <c r="TNL4" t="s">
        <v>438</v>
      </c>
      <c r="TNM4">
        <v>0</v>
      </c>
      <c r="TNN4">
        <v>0</v>
      </c>
      <c r="TNO4">
        <v>0</v>
      </c>
      <c r="TNP4">
        <v>0</v>
      </c>
      <c r="TNQ4">
        <v>0</v>
      </c>
      <c r="TNR4">
        <v>33094.69</v>
      </c>
      <c r="TNS4">
        <v>1112000990</v>
      </c>
      <c r="TNT4" t="s">
        <v>438</v>
      </c>
      <c r="TNU4">
        <v>0</v>
      </c>
      <c r="TNV4">
        <v>0</v>
      </c>
      <c r="TNW4">
        <v>0</v>
      </c>
      <c r="TNX4">
        <v>0</v>
      </c>
      <c r="TNY4">
        <v>0</v>
      </c>
      <c r="TNZ4">
        <v>33094.69</v>
      </c>
      <c r="TOA4">
        <v>1112000990</v>
      </c>
      <c r="TOB4" t="s">
        <v>438</v>
      </c>
      <c r="TOC4">
        <v>0</v>
      </c>
      <c r="TOD4">
        <v>0</v>
      </c>
      <c r="TOE4">
        <v>0</v>
      </c>
      <c r="TOF4">
        <v>0</v>
      </c>
      <c r="TOG4">
        <v>0</v>
      </c>
      <c r="TOH4">
        <v>33094.69</v>
      </c>
      <c r="TOI4">
        <v>1112000990</v>
      </c>
      <c r="TOJ4" t="s">
        <v>438</v>
      </c>
      <c r="TOK4">
        <v>0</v>
      </c>
      <c r="TOL4">
        <v>0</v>
      </c>
      <c r="TOM4">
        <v>0</v>
      </c>
      <c r="TON4">
        <v>0</v>
      </c>
      <c r="TOO4">
        <v>0</v>
      </c>
      <c r="TOP4">
        <v>33094.69</v>
      </c>
      <c r="TOQ4">
        <v>1112000990</v>
      </c>
      <c r="TOR4" t="s">
        <v>438</v>
      </c>
      <c r="TOS4">
        <v>0</v>
      </c>
      <c r="TOT4">
        <v>0</v>
      </c>
      <c r="TOU4">
        <v>0</v>
      </c>
      <c r="TOV4">
        <v>0</v>
      </c>
      <c r="TOW4">
        <v>0</v>
      </c>
      <c r="TOX4">
        <v>33094.69</v>
      </c>
      <c r="TOY4">
        <v>1112000990</v>
      </c>
      <c r="TOZ4" t="s">
        <v>438</v>
      </c>
      <c r="TPA4">
        <v>0</v>
      </c>
      <c r="TPB4">
        <v>0</v>
      </c>
      <c r="TPC4">
        <v>0</v>
      </c>
      <c r="TPD4">
        <v>0</v>
      </c>
      <c r="TPE4">
        <v>0</v>
      </c>
      <c r="TPF4">
        <v>33094.69</v>
      </c>
      <c r="TPG4">
        <v>1112000990</v>
      </c>
      <c r="TPH4" t="s">
        <v>438</v>
      </c>
      <c r="TPI4">
        <v>0</v>
      </c>
      <c r="TPJ4">
        <v>0</v>
      </c>
      <c r="TPK4">
        <v>0</v>
      </c>
      <c r="TPL4">
        <v>0</v>
      </c>
      <c r="TPM4">
        <v>0</v>
      </c>
      <c r="TPN4">
        <v>33094.69</v>
      </c>
      <c r="TPO4">
        <v>1112000990</v>
      </c>
      <c r="TPP4" t="s">
        <v>438</v>
      </c>
      <c r="TPQ4">
        <v>0</v>
      </c>
      <c r="TPR4">
        <v>0</v>
      </c>
      <c r="TPS4">
        <v>0</v>
      </c>
      <c r="TPT4">
        <v>0</v>
      </c>
      <c r="TPU4">
        <v>0</v>
      </c>
      <c r="TPV4">
        <v>33094.69</v>
      </c>
      <c r="TPW4">
        <v>1112000990</v>
      </c>
      <c r="TPX4" t="s">
        <v>438</v>
      </c>
      <c r="TPY4">
        <v>0</v>
      </c>
      <c r="TPZ4">
        <v>0</v>
      </c>
      <c r="TQA4">
        <v>0</v>
      </c>
      <c r="TQB4">
        <v>0</v>
      </c>
      <c r="TQC4">
        <v>0</v>
      </c>
      <c r="TQD4">
        <v>33094.69</v>
      </c>
      <c r="TQE4">
        <v>1112000990</v>
      </c>
      <c r="TQF4" t="s">
        <v>438</v>
      </c>
      <c r="TQG4">
        <v>0</v>
      </c>
      <c r="TQH4">
        <v>0</v>
      </c>
      <c r="TQI4">
        <v>0</v>
      </c>
      <c r="TQJ4">
        <v>0</v>
      </c>
      <c r="TQK4">
        <v>0</v>
      </c>
      <c r="TQL4">
        <v>33094.69</v>
      </c>
      <c r="TQM4">
        <v>1112000990</v>
      </c>
      <c r="TQN4" t="s">
        <v>438</v>
      </c>
      <c r="TQO4">
        <v>0</v>
      </c>
      <c r="TQP4">
        <v>0</v>
      </c>
      <c r="TQQ4">
        <v>0</v>
      </c>
      <c r="TQR4">
        <v>0</v>
      </c>
      <c r="TQS4">
        <v>0</v>
      </c>
      <c r="TQT4">
        <v>33094.69</v>
      </c>
      <c r="TQU4">
        <v>1112000990</v>
      </c>
      <c r="TQV4" t="s">
        <v>438</v>
      </c>
      <c r="TQW4">
        <v>0</v>
      </c>
      <c r="TQX4">
        <v>0</v>
      </c>
      <c r="TQY4">
        <v>0</v>
      </c>
      <c r="TQZ4">
        <v>0</v>
      </c>
      <c r="TRA4">
        <v>0</v>
      </c>
      <c r="TRB4">
        <v>33094.69</v>
      </c>
      <c r="TRC4">
        <v>1112000990</v>
      </c>
      <c r="TRD4" t="s">
        <v>438</v>
      </c>
      <c r="TRE4">
        <v>0</v>
      </c>
      <c r="TRF4">
        <v>0</v>
      </c>
      <c r="TRG4">
        <v>0</v>
      </c>
      <c r="TRH4">
        <v>0</v>
      </c>
      <c r="TRI4">
        <v>0</v>
      </c>
      <c r="TRJ4">
        <v>33094.69</v>
      </c>
      <c r="TRK4">
        <v>1112000990</v>
      </c>
      <c r="TRL4" t="s">
        <v>438</v>
      </c>
      <c r="TRM4">
        <v>0</v>
      </c>
      <c r="TRN4">
        <v>0</v>
      </c>
      <c r="TRO4">
        <v>0</v>
      </c>
      <c r="TRP4">
        <v>0</v>
      </c>
      <c r="TRQ4">
        <v>0</v>
      </c>
      <c r="TRR4">
        <v>33094.69</v>
      </c>
      <c r="TRS4">
        <v>1112000990</v>
      </c>
      <c r="TRT4" t="s">
        <v>438</v>
      </c>
      <c r="TRU4">
        <v>0</v>
      </c>
      <c r="TRV4">
        <v>0</v>
      </c>
      <c r="TRW4">
        <v>0</v>
      </c>
      <c r="TRX4">
        <v>0</v>
      </c>
      <c r="TRY4">
        <v>0</v>
      </c>
      <c r="TRZ4">
        <v>33094.69</v>
      </c>
      <c r="TSA4">
        <v>1112000990</v>
      </c>
      <c r="TSB4" t="s">
        <v>438</v>
      </c>
      <c r="TSC4">
        <v>0</v>
      </c>
      <c r="TSD4">
        <v>0</v>
      </c>
      <c r="TSE4">
        <v>0</v>
      </c>
      <c r="TSF4">
        <v>0</v>
      </c>
      <c r="TSG4">
        <v>0</v>
      </c>
      <c r="TSH4">
        <v>33094.69</v>
      </c>
      <c r="TSI4">
        <v>1112000990</v>
      </c>
      <c r="TSJ4" t="s">
        <v>438</v>
      </c>
      <c r="TSK4">
        <v>0</v>
      </c>
      <c r="TSL4">
        <v>0</v>
      </c>
      <c r="TSM4">
        <v>0</v>
      </c>
      <c r="TSN4">
        <v>0</v>
      </c>
      <c r="TSO4">
        <v>0</v>
      </c>
      <c r="TSP4">
        <v>33094.69</v>
      </c>
      <c r="TSQ4">
        <v>1112000990</v>
      </c>
      <c r="TSR4" t="s">
        <v>438</v>
      </c>
      <c r="TSS4">
        <v>0</v>
      </c>
      <c r="TST4">
        <v>0</v>
      </c>
      <c r="TSU4">
        <v>0</v>
      </c>
      <c r="TSV4">
        <v>0</v>
      </c>
      <c r="TSW4">
        <v>0</v>
      </c>
      <c r="TSX4">
        <v>33094.69</v>
      </c>
      <c r="TSY4">
        <v>1112000990</v>
      </c>
      <c r="TSZ4" t="s">
        <v>438</v>
      </c>
      <c r="TTA4">
        <v>0</v>
      </c>
      <c r="TTB4">
        <v>0</v>
      </c>
      <c r="TTC4">
        <v>0</v>
      </c>
      <c r="TTD4">
        <v>0</v>
      </c>
      <c r="TTE4">
        <v>0</v>
      </c>
      <c r="TTF4">
        <v>33094.69</v>
      </c>
      <c r="TTG4">
        <v>1112000990</v>
      </c>
      <c r="TTH4" t="s">
        <v>438</v>
      </c>
      <c r="TTI4">
        <v>0</v>
      </c>
      <c r="TTJ4">
        <v>0</v>
      </c>
      <c r="TTK4">
        <v>0</v>
      </c>
      <c r="TTL4">
        <v>0</v>
      </c>
      <c r="TTM4">
        <v>0</v>
      </c>
      <c r="TTN4">
        <v>33094.69</v>
      </c>
      <c r="TTO4">
        <v>1112000990</v>
      </c>
      <c r="TTP4" t="s">
        <v>438</v>
      </c>
      <c r="TTQ4">
        <v>0</v>
      </c>
      <c r="TTR4">
        <v>0</v>
      </c>
      <c r="TTS4">
        <v>0</v>
      </c>
      <c r="TTT4">
        <v>0</v>
      </c>
      <c r="TTU4">
        <v>0</v>
      </c>
      <c r="TTV4">
        <v>33094.69</v>
      </c>
      <c r="TTW4">
        <v>1112000990</v>
      </c>
      <c r="TTX4" t="s">
        <v>438</v>
      </c>
      <c r="TTY4">
        <v>0</v>
      </c>
      <c r="TTZ4">
        <v>0</v>
      </c>
      <c r="TUA4">
        <v>0</v>
      </c>
      <c r="TUB4">
        <v>0</v>
      </c>
      <c r="TUC4">
        <v>0</v>
      </c>
      <c r="TUD4">
        <v>33094.69</v>
      </c>
      <c r="TUE4">
        <v>1112000990</v>
      </c>
      <c r="TUF4" t="s">
        <v>438</v>
      </c>
      <c r="TUG4">
        <v>0</v>
      </c>
      <c r="TUH4">
        <v>0</v>
      </c>
      <c r="TUI4">
        <v>0</v>
      </c>
      <c r="TUJ4">
        <v>0</v>
      </c>
      <c r="TUK4">
        <v>0</v>
      </c>
      <c r="TUL4">
        <v>33094.69</v>
      </c>
      <c r="TUM4">
        <v>1112000990</v>
      </c>
      <c r="TUN4" t="s">
        <v>438</v>
      </c>
      <c r="TUO4">
        <v>0</v>
      </c>
      <c r="TUP4">
        <v>0</v>
      </c>
      <c r="TUQ4">
        <v>0</v>
      </c>
      <c r="TUR4">
        <v>0</v>
      </c>
      <c r="TUS4">
        <v>0</v>
      </c>
      <c r="TUT4">
        <v>33094.69</v>
      </c>
      <c r="TUU4">
        <v>1112000990</v>
      </c>
      <c r="TUV4" t="s">
        <v>438</v>
      </c>
      <c r="TUW4">
        <v>0</v>
      </c>
      <c r="TUX4">
        <v>0</v>
      </c>
      <c r="TUY4">
        <v>0</v>
      </c>
      <c r="TUZ4">
        <v>0</v>
      </c>
      <c r="TVA4">
        <v>0</v>
      </c>
      <c r="TVB4">
        <v>33094.69</v>
      </c>
      <c r="TVC4">
        <v>1112000990</v>
      </c>
      <c r="TVD4" t="s">
        <v>438</v>
      </c>
      <c r="TVE4">
        <v>0</v>
      </c>
      <c r="TVF4">
        <v>0</v>
      </c>
      <c r="TVG4">
        <v>0</v>
      </c>
      <c r="TVH4">
        <v>0</v>
      </c>
      <c r="TVI4">
        <v>0</v>
      </c>
      <c r="TVJ4">
        <v>33094.69</v>
      </c>
      <c r="TVK4">
        <v>1112000990</v>
      </c>
      <c r="TVL4" t="s">
        <v>438</v>
      </c>
      <c r="TVM4">
        <v>0</v>
      </c>
      <c r="TVN4">
        <v>0</v>
      </c>
      <c r="TVO4">
        <v>0</v>
      </c>
      <c r="TVP4">
        <v>0</v>
      </c>
      <c r="TVQ4">
        <v>0</v>
      </c>
      <c r="TVR4">
        <v>33094.69</v>
      </c>
      <c r="TVS4">
        <v>1112000990</v>
      </c>
      <c r="TVT4" t="s">
        <v>438</v>
      </c>
      <c r="TVU4">
        <v>0</v>
      </c>
      <c r="TVV4">
        <v>0</v>
      </c>
      <c r="TVW4">
        <v>0</v>
      </c>
      <c r="TVX4">
        <v>0</v>
      </c>
      <c r="TVY4">
        <v>0</v>
      </c>
      <c r="TVZ4">
        <v>33094.69</v>
      </c>
      <c r="TWA4">
        <v>1112000990</v>
      </c>
      <c r="TWB4" t="s">
        <v>438</v>
      </c>
      <c r="TWC4">
        <v>0</v>
      </c>
      <c r="TWD4">
        <v>0</v>
      </c>
      <c r="TWE4">
        <v>0</v>
      </c>
      <c r="TWF4">
        <v>0</v>
      </c>
      <c r="TWG4">
        <v>0</v>
      </c>
      <c r="TWH4">
        <v>33094.69</v>
      </c>
      <c r="TWI4">
        <v>1112000990</v>
      </c>
      <c r="TWJ4" t="s">
        <v>438</v>
      </c>
      <c r="TWK4">
        <v>0</v>
      </c>
      <c r="TWL4">
        <v>0</v>
      </c>
      <c r="TWM4">
        <v>0</v>
      </c>
      <c r="TWN4">
        <v>0</v>
      </c>
      <c r="TWO4">
        <v>0</v>
      </c>
      <c r="TWP4">
        <v>33094.69</v>
      </c>
      <c r="TWQ4">
        <v>1112000990</v>
      </c>
      <c r="TWR4" t="s">
        <v>438</v>
      </c>
      <c r="TWS4">
        <v>0</v>
      </c>
      <c r="TWT4">
        <v>0</v>
      </c>
      <c r="TWU4">
        <v>0</v>
      </c>
      <c r="TWV4">
        <v>0</v>
      </c>
      <c r="TWW4">
        <v>0</v>
      </c>
      <c r="TWX4">
        <v>33094.69</v>
      </c>
      <c r="TWY4">
        <v>1112000990</v>
      </c>
      <c r="TWZ4" t="s">
        <v>438</v>
      </c>
      <c r="TXA4">
        <v>0</v>
      </c>
      <c r="TXB4">
        <v>0</v>
      </c>
      <c r="TXC4">
        <v>0</v>
      </c>
      <c r="TXD4">
        <v>0</v>
      </c>
      <c r="TXE4">
        <v>0</v>
      </c>
      <c r="TXF4">
        <v>33094.69</v>
      </c>
      <c r="TXG4">
        <v>1112000990</v>
      </c>
      <c r="TXH4" t="s">
        <v>438</v>
      </c>
      <c r="TXI4">
        <v>0</v>
      </c>
      <c r="TXJ4">
        <v>0</v>
      </c>
      <c r="TXK4">
        <v>0</v>
      </c>
      <c r="TXL4">
        <v>0</v>
      </c>
      <c r="TXM4">
        <v>0</v>
      </c>
      <c r="TXN4">
        <v>33094.69</v>
      </c>
      <c r="TXO4">
        <v>1112000990</v>
      </c>
      <c r="TXP4" t="s">
        <v>438</v>
      </c>
      <c r="TXQ4">
        <v>0</v>
      </c>
      <c r="TXR4">
        <v>0</v>
      </c>
      <c r="TXS4">
        <v>0</v>
      </c>
      <c r="TXT4">
        <v>0</v>
      </c>
      <c r="TXU4">
        <v>0</v>
      </c>
      <c r="TXV4">
        <v>33094.69</v>
      </c>
      <c r="TXW4">
        <v>1112000990</v>
      </c>
      <c r="TXX4" t="s">
        <v>438</v>
      </c>
      <c r="TXY4">
        <v>0</v>
      </c>
      <c r="TXZ4">
        <v>0</v>
      </c>
      <c r="TYA4">
        <v>0</v>
      </c>
      <c r="TYB4">
        <v>0</v>
      </c>
      <c r="TYC4">
        <v>0</v>
      </c>
      <c r="TYD4">
        <v>33094.69</v>
      </c>
      <c r="TYE4">
        <v>1112000990</v>
      </c>
      <c r="TYF4" t="s">
        <v>438</v>
      </c>
      <c r="TYG4">
        <v>0</v>
      </c>
      <c r="TYH4">
        <v>0</v>
      </c>
      <c r="TYI4">
        <v>0</v>
      </c>
      <c r="TYJ4">
        <v>0</v>
      </c>
      <c r="TYK4">
        <v>0</v>
      </c>
      <c r="TYL4">
        <v>33094.69</v>
      </c>
      <c r="TYM4">
        <v>1112000990</v>
      </c>
      <c r="TYN4" t="s">
        <v>438</v>
      </c>
      <c r="TYO4">
        <v>0</v>
      </c>
      <c r="TYP4">
        <v>0</v>
      </c>
      <c r="TYQ4">
        <v>0</v>
      </c>
      <c r="TYR4">
        <v>0</v>
      </c>
      <c r="TYS4">
        <v>0</v>
      </c>
      <c r="TYT4">
        <v>33094.69</v>
      </c>
      <c r="TYU4">
        <v>1112000990</v>
      </c>
      <c r="TYV4" t="s">
        <v>438</v>
      </c>
      <c r="TYW4">
        <v>0</v>
      </c>
      <c r="TYX4">
        <v>0</v>
      </c>
      <c r="TYY4">
        <v>0</v>
      </c>
      <c r="TYZ4">
        <v>0</v>
      </c>
      <c r="TZA4">
        <v>0</v>
      </c>
      <c r="TZB4">
        <v>33094.69</v>
      </c>
      <c r="TZC4">
        <v>1112000990</v>
      </c>
      <c r="TZD4" t="s">
        <v>438</v>
      </c>
      <c r="TZE4">
        <v>0</v>
      </c>
      <c r="TZF4">
        <v>0</v>
      </c>
      <c r="TZG4">
        <v>0</v>
      </c>
      <c r="TZH4">
        <v>0</v>
      </c>
      <c r="TZI4">
        <v>0</v>
      </c>
      <c r="TZJ4">
        <v>33094.69</v>
      </c>
      <c r="TZK4">
        <v>1112000990</v>
      </c>
      <c r="TZL4" t="s">
        <v>438</v>
      </c>
      <c r="TZM4">
        <v>0</v>
      </c>
      <c r="TZN4">
        <v>0</v>
      </c>
      <c r="TZO4">
        <v>0</v>
      </c>
      <c r="TZP4">
        <v>0</v>
      </c>
      <c r="TZQ4">
        <v>0</v>
      </c>
      <c r="TZR4">
        <v>33094.69</v>
      </c>
      <c r="TZS4">
        <v>1112000990</v>
      </c>
      <c r="TZT4" t="s">
        <v>438</v>
      </c>
      <c r="TZU4">
        <v>0</v>
      </c>
      <c r="TZV4">
        <v>0</v>
      </c>
      <c r="TZW4">
        <v>0</v>
      </c>
      <c r="TZX4">
        <v>0</v>
      </c>
      <c r="TZY4">
        <v>0</v>
      </c>
      <c r="TZZ4">
        <v>33094.69</v>
      </c>
      <c r="UAA4">
        <v>1112000990</v>
      </c>
      <c r="UAB4" t="s">
        <v>438</v>
      </c>
      <c r="UAC4">
        <v>0</v>
      </c>
      <c r="UAD4">
        <v>0</v>
      </c>
      <c r="UAE4">
        <v>0</v>
      </c>
      <c r="UAF4">
        <v>0</v>
      </c>
      <c r="UAG4">
        <v>0</v>
      </c>
      <c r="UAH4">
        <v>33094.69</v>
      </c>
      <c r="UAI4">
        <v>1112000990</v>
      </c>
      <c r="UAJ4" t="s">
        <v>438</v>
      </c>
      <c r="UAK4">
        <v>0</v>
      </c>
      <c r="UAL4">
        <v>0</v>
      </c>
      <c r="UAM4">
        <v>0</v>
      </c>
      <c r="UAN4">
        <v>0</v>
      </c>
      <c r="UAO4">
        <v>0</v>
      </c>
      <c r="UAP4">
        <v>33094.69</v>
      </c>
      <c r="UAQ4">
        <v>1112000990</v>
      </c>
      <c r="UAR4" t="s">
        <v>438</v>
      </c>
      <c r="UAS4">
        <v>0</v>
      </c>
      <c r="UAT4">
        <v>0</v>
      </c>
      <c r="UAU4">
        <v>0</v>
      </c>
      <c r="UAV4">
        <v>0</v>
      </c>
      <c r="UAW4">
        <v>0</v>
      </c>
      <c r="UAX4">
        <v>33094.69</v>
      </c>
      <c r="UAY4">
        <v>1112000990</v>
      </c>
      <c r="UAZ4" t="s">
        <v>438</v>
      </c>
      <c r="UBA4">
        <v>0</v>
      </c>
      <c r="UBB4">
        <v>0</v>
      </c>
      <c r="UBC4">
        <v>0</v>
      </c>
      <c r="UBD4">
        <v>0</v>
      </c>
      <c r="UBE4">
        <v>0</v>
      </c>
      <c r="UBF4">
        <v>33094.69</v>
      </c>
      <c r="UBG4">
        <v>1112000990</v>
      </c>
      <c r="UBH4" t="s">
        <v>438</v>
      </c>
      <c r="UBI4">
        <v>0</v>
      </c>
      <c r="UBJ4">
        <v>0</v>
      </c>
      <c r="UBK4">
        <v>0</v>
      </c>
      <c r="UBL4">
        <v>0</v>
      </c>
      <c r="UBM4">
        <v>0</v>
      </c>
      <c r="UBN4">
        <v>33094.69</v>
      </c>
      <c r="UBO4">
        <v>1112000990</v>
      </c>
      <c r="UBP4" t="s">
        <v>438</v>
      </c>
      <c r="UBQ4">
        <v>0</v>
      </c>
      <c r="UBR4">
        <v>0</v>
      </c>
      <c r="UBS4">
        <v>0</v>
      </c>
      <c r="UBT4">
        <v>0</v>
      </c>
      <c r="UBU4">
        <v>0</v>
      </c>
      <c r="UBV4">
        <v>33094.69</v>
      </c>
      <c r="UBW4">
        <v>1112000990</v>
      </c>
      <c r="UBX4" t="s">
        <v>438</v>
      </c>
      <c r="UBY4">
        <v>0</v>
      </c>
      <c r="UBZ4">
        <v>0</v>
      </c>
      <c r="UCA4">
        <v>0</v>
      </c>
      <c r="UCB4">
        <v>0</v>
      </c>
      <c r="UCC4">
        <v>0</v>
      </c>
      <c r="UCD4">
        <v>33094.69</v>
      </c>
      <c r="UCE4">
        <v>1112000990</v>
      </c>
      <c r="UCF4" t="s">
        <v>438</v>
      </c>
      <c r="UCG4">
        <v>0</v>
      </c>
      <c r="UCH4">
        <v>0</v>
      </c>
      <c r="UCI4">
        <v>0</v>
      </c>
      <c r="UCJ4">
        <v>0</v>
      </c>
      <c r="UCK4">
        <v>0</v>
      </c>
      <c r="UCL4">
        <v>33094.69</v>
      </c>
      <c r="UCM4">
        <v>1112000990</v>
      </c>
      <c r="UCN4" t="s">
        <v>438</v>
      </c>
      <c r="UCO4">
        <v>0</v>
      </c>
      <c r="UCP4">
        <v>0</v>
      </c>
      <c r="UCQ4">
        <v>0</v>
      </c>
      <c r="UCR4">
        <v>0</v>
      </c>
      <c r="UCS4">
        <v>0</v>
      </c>
      <c r="UCT4">
        <v>33094.69</v>
      </c>
      <c r="UCU4">
        <v>1112000990</v>
      </c>
      <c r="UCV4" t="s">
        <v>438</v>
      </c>
      <c r="UCW4">
        <v>0</v>
      </c>
      <c r="UCX4">
        <v>0</v>
      </c>
      <c r="UCY4">
        <v>0</v>
      </c>
      <c r="UCZ4">
        <v>0</v>
      </c>
      <c r="UDA4">
        <v>0</v>
      </c>
      <c r="UDB4">
        <v>33094.69</v>
      </c>
      <c r="UDC4">
        <v>1112000990</v>
      </c>
      <c r="UDD4" t="s">
        <v>438</v>
      </c>
      <c r="UDE4">
        <v>0</v>
      </c>
      <c r="UDF4">
        <v>0</v>
      </c>
      <c r="UDG4">
        <v>0</v>
      </c>
      <c r="UDH4">
        <v>0</v>
      </c>
      <c r="UDI4">
        <v>0</v>
      </c>
      <c r="UDJ4">
        <v>33094.69</v>
      </c>
      <c r="UDK4">
        <v>1112000990</v>
      </c>
      <c r="UDL4" t="s">
        <v>438</v>
      </c>
      <c r="UDM4">
        <v>0</v>
      </c>
      <c r="UDN4">
        <v>0</v>
      </c>
      <c r="UDO4">
        <v>0</v>
      </c>
      <c r="UDP4">
        <v>0</v>
      </c>
      <c r="UDQ4">
        <v>0</v>
      </c>
      <c r="UDR4">
        <v>33094.69</v>
      </c>
      <c r="UDS4">
        <v>1112000990</v>
      </c>
      <c r="UDT4" t="s">
        <v>438</v>
      </c>
      <c r="UDU4">
        <v>0</v>
      </c>
      <c r="UDV4">
        <v>0</v>
      </c>
      <c r="UDW4">
        <v>0</v>
      </c>
      <c r="UDX4">
        <v>0</v>
      </c>
      <c r="UDY4">
        <v>0</v>
      </c>
      <c r="UDZ4">
        <v>33094.69</v>
      </c>
      <c r="UEA4">
        <v>1112000990</v>
      </c>
      <c r="UEB4" t="s">
        <v>438</v>
      </c>
      <c r="UEC4">
        <v>0</v>
      </c>
      <c r="UED4">
        <v>0</v>
      </c>
      <c r="UEE4">
        <v>0</v>
      </c>
      <c r="UEF4">
        <v>0</v>
      </c>
      <c r="UEG4">
        <v>0</v>
      </c>
      <c r="UEH4">
        <v>33094.69</v>
      </c>
      <c r="UEI4">
        <v>1112000990</v>
      </c>
      <c r="UEJ4" t="s">
        <v>438</v>
      </c>
      <c r="UEK4">
        <v>0</v>
      </c>
      <c r="UEL4">
        <v>0</v>
      </c>
      <c r="UEM4">
        <v>0</v>
      </c>
      <c r="UEN4">
        <v>0</v>
      </c>
      <c r="UEO4">
        <v>0</v>
      </c>
      <c r="UEP4">
        <v>33094.69</v>
      </c>
      <c r="UEQ4">
        <v>1112000990</v>
      </c>
      <c r="UER4" t="s">
        <v>438</v>
      </c>
      <c r="UES4">
        <v>0</v>
      </c>
      <c r="UET4">
        <v>0</v>
      </c>
      <c r="UEU4">
        <v>0</v>
      </c>
      <c r="UEV4">
        <v>0</v>
      </c>
      <c r="UEW4">
        <v>0</v>
      </c>
      <c r="UEX4">
        <v>33094.69</v>
      </c>
      <c r="UEY4">
        <v>1112000990</v>
      </c>
      <c r="UEZ4" t="s">
        <v>438</v>
      </c>
      <c r="UFA4">
        <v>0</v>
      </c>
      <c r="UFB4">
        <v>0</v>
      </c>
      <c r="UFC4">
        <v>0</v>
      </c>
      <c r="UFD4">
        <v>0</v>
      </c>
      <c r="UFE4">
        <v>0</v>
      </c>
      <c r="UFF4">
        <v>33094.69</v>
      </c>
      <c r="UFG4">
        <v>1112000990</v>
      </c>
      <c r="UFH4" t="s">
        <v>438</v>
      </c>
      <c r="UFI4">
        <v>0</v>
      </c>
      <c r="UFJ4">
        <v>0</v>
      </c>
      <c r="UFK4">
        <v>0</v>
      </c>
      <c r="UFL4">
        <v>0</v>
      </c>
      <c r="UFM4">
        <v>0</v>
      </c>
      <c r="UFN4">
        <v>33094.69</v>
      </c>
      <c r="UFO4">
        <v>1112000990</v>
      </c>
      <c r="UFP4" t="s">
        <v>438</v>
      </c>
      <c r="UFQ4">
        <v>0</v>
      </c>
      <c r="UFR4">
        <v>0</v>
      </c>
      <c r="UFS4">
        <v>0</v>
      </c>
      <c r="UFT4">
        <v>0</v>
      </c>
      <c r="UFU4">
        <v>0</v>
      </c>
      <c r="UFV4">
        <v>33094.69</v>
      </c>
      <c r="UFW4">
        <v>1112000990</v>
      </c>
      <c r="UFX4" t="s">
        <v>438</v>
      </c>
      <c r="UFY4">
        <v>0</v>
      </c>
      <c r="UFZ4">
        <v>0</v>
      </c>
      <c r="UGA4">
        <v>0</v>
      </c>
      <c r="UGB4">
        <v>0</v>
      </c>
      <c r="UGC4">
        <v>0</v>
      </c>
      <c r="UGD4">
        <v>33094.69</v>
      </c>
      <c r="UGE4">
        <v>1112000990</v>
      </c>
      <c r="UGF4" t="s">
        <v>438</v>
      </c>
      <c r="UGG4">
        <v>0</v>
      </c>
      <c r="UGH4">
        <v>0</v>
      </c>
      <c r="UGI4">
        <v>0</v>
      </c>
      <c r="UGJ4">
        <v>0</v>
      </c>
      <c r="UGK4">
        <v>0</v>
      </c>
      <c r="UGL4">
        <v>33094.69</v>
      </c>
      <c r="UGM4">
        <v>1112000990</v>
      </c>
      <c r="UGN4" t="s">
        <v>438</v>
      </c>
      <c r="UGO4">
        <v>0</v>
      </c>
      <c r="UGP4">
        <v>0</v>
      </c>
      <c r="UGQ4">
        <v>0</v>
      </c>
      <c r="UGR4">
        <v>0</v>
      </c>
      <c r="UGS4">
        <v>0</v>
      </c>
      <c r="UGT4">
        <v>33094.69</v>
      </c>
      <c r="UGU4">
        <v>1112000990</v>
      </c>
      <c r="UGV4" t="s">
        <v>438</v>
      </c>
      <c r="UGW4">
        <v>0</v>
      </c>
      <c r="UGX4">
        <v>0</v>
      </c>
      <c r="UGY4">
        <v>0</v>
      </c>
      <c r="UGZ4">
        <v>0</v>
      </c>
      <c r="UHA4">
        <v>0</v>
      </c>
      <c r="UHB4">
        <v>33094.69</v>
      </c>
      <c r="UHC4">
        <v>1112000990</v>
      </c>
      <c r="UHD4" t="s">
        <v>438</v>
      </c>
      <c r="UHE4">
        <v>0</v>
      </c>
      <c r="UHF4">
        <v>0</v>
      </c>
      <c r="UHG4">
        <v>0</v>
      </c>
      <c r="UHH4">
        <v>0</v>
      </c>
      <c r="UHI4">
        <v>0</v>
      </c>
      <c r="UHJ4">
        <v>33094.69</v>
      </c>
      <c r="UHK4">
        <v>1112000990</v>
      </c>
      <c r="UHL4" t="s">
        <v>438</v>
      </c>
      <c r="UHM4">
        <v>0</v>
      </c>
      <c r="UHN4">
        <v>0</v>
      </c>
      <c r="UHO4">
        <v>0</v>
      </c>
      <c r="UHP4">
        <v>0</v>
      </c>
      <c r="UHQ4">
        <v>0</v>
      </c>
      <c r="UHR4">
        <v>33094.69</v>
      </c>
      <c r="UHS4">
        <v>1112000990</v>
      </c>
      <c r="UHT4" t="s">
        <v>438</v>
      </c>
      <c r="UHU4">
        <v>0</v>
      </c>
      <c r="UHV4">
        <v>0</v>
      </c>
      <c r="UHW4">
        <v>0</v>
      </c>
      <c r="UHX4">
        <v>0</v>
      </c>
      <c r="UHY4">
        <v>0</v>
      </c>
      <c r="UHZ4">
        <v>33094.69</v>
      </c>
      <c r="UIA4">
        <v>1112000990</v>
      </c>
      <c r="UIB4" t="s">
        <v>438</v>
      </c>
      <c r="UIC4">
        <v>0</v>
      </c>
      <c r="UID4">
        <v>0</v>
      </c>
      <c r="UIE4">
        <v>0</v>
      </c>
      <c r="UIF4">
        <v>0</v>
      </c>
      <c r="UIG4">
        <v>0</v>
      </c>
      <c r="UIH4">
        <v>33094.69</v>
      </c>
      <c r="UII4">
        <v>1112000990</v>
      </c>
      <c r="UIJ4" t="s">
        <v>438</v>
      </c>
      <c r="UIK4">
        <v>0</v>
      </c>
      <c r="UIL4">
        <v>0</v>
      </c>
      <c r="UIM4">
        <v>0</v>
      </c>
      <c r="UIN4">
        <v>0</v>
      </c>
      <c r="UIO4">
        <v>0</v>
      </c>
      <c r="UIP4">
        <v>33094.69</v>
      </c>
      <c r="UIQ4">
        <v>1112000990</v>
      </c>
      <c r="UIR4" t="s">
        <v>438</v>
      </c>
      <c r="UIS4">
        <v>0</v>
      </c>
      <c r="UIT4">
        <v>0</v>
      </c>
      <c r="UIU4">
        <v>0</v>
      </c>
      <c r="UIV4">
        <v>0</v>
      </c>
      <c r="UIW4">
        <v>0</v>
      </c>
      <c r="UIX4">
        <v>33094.69</v>
      </c>
      <c r="UIY4">
        <v>1112000990</v>
      </c>
      <c r="UIZ4" t="s">
        <v>438</v>
      </c>
      <c r="UJA4">
        <v>0</v>
      </c>
      <c r="UJB4">
        <v>0</v>
      </c>
      <c r="UJC4">
        <v>0</v>
      </c>
      <c r="UJD4">
        <v>0</v>
      </c>
      <c r="UJE4">
        <v>0</v>
      </c>
      <c r="UJF4">
        <v>33094.69</v>
      </c>
      <c r="UJG4">
        <v>1112000990</v>
      </c>
      <c r="UJH4" t="s">
        <v>438</v>
      </c>
      <c r="UJI4">
        <v>0</v>
      </c>
      <c r="UJJ4">
        <v>0</v>
      </c>
      <c r="UJK4">
        <v>0</v>
      </c>
      <c r="UJL4">
        <v>0</v>
      </c>
      <c r="UJM4">
        <v>0</v>
      </c>
      <c r="UJN4">
        <v>33094.69</v>
      </c>
      <c r="UJO4">
        <v>1112000990</v>
      </c>
      <c r="UJP4" t="s">
        <v>438</v>
      </c>
      <c r="UJQ4">
        <v>0</v>
      </c>
      <c r="UJR4">
        <v>0</v>
      </c>
      <c r="UJS4">
        <v>0</v>
      </c>
      <c r="UJT4">
        <v>0</v>
      </c>
      <c r="UJU4">
        <v>0</v>
      </c>
      <c r="UJV4">
        <v>33094.69</v>
      </c>
      <c r="UJW4">
        <v>1112000990</v>
      </c>
      <c r="UJX4" t="s">
        <v>438</v>
      </c>
      <c r="UJY4">
        <v>0</v>
      </c>
      <c r="UJZ4">
        <v>0</v>
      </c>
      <c r="UKA4">
        <v>0</v>
      </c>
      <c r="UKB4">
        <v>0</v>
      </c>
      <c r="UKC4">
        <v>0</v>
      </c>
      <c r="UKD4">
        <v>33094.69</v>
      </c>
      <c r="UKE4">
        <v>1112000990</v>
      </c>
      <c r="UKF4" t="s">
        <v>438</v>
      </c>
      <c r="UKG4">
        <v>0</v>
      </c>
      <c r="UKH4">
        <v>0</v>
      </c>
      <c r="UKI4">
        <v>0</v>
      </c>
      <c r="UKJ4">
        <v>0</v>
      </c>
      <c r="UKK4">
        <v>0</v>
      </c>
      <c r="UKL4">
        <v>33094.69</v>
      </c>
      <c r="UKM4">
        <v>1112000990</v>
      </c>
      <c r="UKN4" t="s">
        <v>438</v>
      </c>
      <c r="UKO4">
        <v>0</v>
      </c>
      <c r="UKP4">
        <v>0</v>
      </c>
      <c r="UKQ4">
        <v>0</v>
      </c>
      <c r="UKR4">
        <v>0</v>
      </c>
      <c r="UKS4">
        <v>0</v>
      </c>
      <c r="UKT4">
        <v>33094.69</v>
      </c>
      <c r="UKU4">
        <v>1112000990</v>
      </c>
      <c r="UKV4" t="s">
        <v>438</v>
      </c>
      <c r="UKW4">
        <v>0</v>
      </c>
      <c r="UKX4">
        <v>0</v>
      </c>
      <c r="UKY4">
        <v>0</v>
      </c>
      <c r="UKZ4">
        <v>0</v>
      </c>
      <c r="ULA4">
        <v>0</v>
      </c>
      <c r="ULB4">
        <v>33094.69</v>
      </c>
      <c r="ULC4">
        <v>1112000990</v>
      </c>
      <c r="ULD4" t="s">
        <v>438</v>
      </c>
      <c r="ULE4">
        <v>0</v>
      </c>
      <c r="ULF4">
        <v>0</v>
      </c>
      <c r="ULG4">
        <v>0</v>
      </c>
      <c r="ULH4">
        <v>0</v>
      </c>
      <c r="ULI4">
        <v>0</v>
      </c>
      <c r="ULJ4">
        <v>33094.69</v>
      </c>
      <c r="ULK4">
        <v>1112000990</v>
      </c>
      <c r="ULL4" t="s">
        <v>438</v>
      </c>
      <c r="ULM4">
        <v>0</v>
      </c>
      <c r="ULN4">
        <v>0</v>
      </c>
      <c r="ULO4">
        <v>0</v>
      </c>
      <c r="ULP4">
        <v>0</v>
      </c>
      <c r="ULQ4">
        <v>0</v>
      </c>
      <c r="ULR4">
        <v>33094.69</v>
      </c>
      <c r="ULS4">
        <v>1112000990</v>
      </c>
      <c r="ULT4" t="s">
        <v>438</v>
      </c>
      <c r="ULU4">
        <v>0</v>
      </c>
      <c r="ULV4">
        <v>0</v>
      </c>
      <c r="ULW4">
        <v>0</v>
      </c>
      <c r="ULX4">
        <v>0</v>
      </c>
      <c r="ULY4">
        <v>0</v>
      </c>
      <c r="ULZ4">
        <v>33094.69</v>
      </c>
      <c r="UMA4">
        <v>1112000990</v>
      </c>
      <c r="UMB4" t="s">
        <v>438</v>
      </c>
      <c r="UMC4">
        <v>0</v>
      </c>
      <c r="UMD4">
        <v>0</v>
      </c>
      <c r="UME4">
        <v>0</v>
      </c>
      <c r="UMF4">
        <v>0</v>
      </c>
      <c r="UMG4">
        <v>0</v>
      </c>
      <c r="UMH4">
        <v>33094.69</v>
      </c>
      <c r="UMI4">
        <v>1112000990</v>
      </c>
      <c r="UMJ4" t="s">
        <v>438</v>
      </c>
      <c r="UMK4">
        <v>0</v>
      </c>
      <c r="UML4">
        <v>0</v>
      </c>
      <c r="UMM4">
        <v>0</v>
      </c>
      <c r="UMN4">
        <v>0</v>
      </c>
      <c r="UMO4">
        <v>0</v>
      </c>
      <c r="UMP4">
        <v>33094.69</v>
      </c>
      <c r="UMQ4">
        <v>1112000990</v>
      </c>
      <c r="UMR4" t="s">
        <v>438</v>
      </c>
      <c r="UMS4">
        <v>0</v>
      </c>
      <c r="UMT4">
        <v>0</v>
      </c>
      <c r="UMU4">
        <v>0</v>
      </c>
      <c r="UMV4">
        <v>0</v>
      </c>
      <c r="UMW4">
        <v>0</v>
      </c>
      <c r="UMX4">
        <v>33094.69</v>
      </c>
      <c r="UMY4">
        <v>1112000990</v>
      </c>
      <c r="UMZ4" t="s">
        <v>438</v>
      </c>
      <c r="UNA4">
        <v>0</v>
      </c>
      <c r="UNB4">
        <v>0</v>
      </c>
      <c r="UNC4">
        <v>0</v>
      </c>
      <c r="UND4">
        <v>0</v>
      </c>
      <c r="UNE4">
        <v>0</v>
      </c>
      <c r="UNF4">
        <v>33094.69</v>
      </c>
      <c r="UNG4">
        <v>1112000990</v>
      </c>
      <c r="UNH4" t="s">
        <v>438</v>
      </c>
      <c r="UNI4">
        <v>0</v>
      </c>
      <c r="UNJ4">
        <v>0</v>
      </c>
      <c r="UNK4">
        <v>0</v>
      </c>
      <c r="UNL4">
        <v>0</v>
      </c>
      <c r="UNM4">
        <v>0</v>
      </c>
      <c r="UNN4">
        <v>33094.69</v>
      </c>
      <c r="UNO4">
        <v>1112000990</v>
      </c>
      <c r="UNP4" t="s">
        <v>438</v>
      </c>
      <c r="UNQ4">
        <v>0</v>
      </c>
      <c r="UNR4">
        <v>0</v>
      </c>
      <c r="UNS4">
        <v>0</v>
      </c>
      <c r="UNT4">
        <v>0</v>
      </c>
      <c r="UNU4">
        <v>0</v>
      </c>
      <c r="UNV4">
        <v>33094.69</v>
      </c>
      <c r="UNW4">
        <v>1112000990</v>
      </c>
      <c r="UNX4" t="s">
        <v>438</v>
      </c>
      <c r="UNY4">
        <v>0</v>
      </c>
      <c r="UNZ4">
        <v>0</v>
      </c>
      <c r="UOA4">
        <v>0</v>
      </c>
      <c r="UOB4">
        <v>0</v>
      </c>
      <c r="UOC4">
        <v>0</v>
      </c>
      <c r="UOD4">
        <v>33094.69</v>
      </c>
      <c r="UOE4">
        <v>1112000990</v>
      </c>
      <c r="UOF4" t="s">
        <v>438</v>
      </c>
      <c r="UOG4">
        <v>0</v>
      </c>
      <c r="UOH4">
        <v>0</v>
      </c>
      <c r="UOI4">
        <v>0</v>
      </c>
      <c r="UOJ4">
        <v>0</v>
      </c>
      <c r="UOK4">
        <v>0</v>
      </c>
      <c r="UOL4">
        <v>33094.69</v>
      </c>
      <c r="UOM4">
        <v>1112000990</v>
      </c>
      <c r="UON4" t="s">
        <v>438</v>
      </c>
      <c r="UOO4">
        <v>0</v>
      </c>
      <c r="UOP4">
        <v>0</v>
      </c>
      <c r="UOQ4">
        <v>0</v>
      </c>
      <c r="UOR4">
        <v>0</v>
      </c>
      <c r="UOS4">
        <v>0</v>
      </c>
      <c r="UOT4">
        <v>33094.69</v>
      </c>
      <c r="UOU4">
        <v>1112000990</v>
      </c>
      <c r="UOV4" t="s">
        <v>438</v>
      </c>
      <c r="UOW4">
        <v>0</v>
      </c>
      <c r="UOX4">
        <v>0</v>
      </c>
      <c r="UOY4">
        <v>0</v>
      </c>
      <c r="UOZ4">
        <v>0</v>
      </c>
      <c r="UPA4">
        <v>0</v>
      </c>
      <c r="UPB4">
        <v>33094.69</v>
      </c>
      <c r="UPC4">
        <v>1112000990</v>
      </c>
      <c r="UPD4" t="s">
        <v>438</v>
      </c>
      <c r="UPE4">
        <v>0</v>
      </c>
      <c r="UPF4">
        <v>0</v>
      </c>
      <c r="UPG4">
        <v>0</v>
      </c>
      <c r="UPH4">
        <v>0</v>
      </c>
      <c r="UPI4">
        <v>0</v>
      </c>
      <c r="UPJ4">
        <v>33094.69</v>
      </c>
      <c r="UPK4">
        <v>1112000990</v>
      </c>
      <c r="UPL4" t="s">
        <v>438</v>
      </c>
      <c r="UPM4">
        <v>0</v>
      </c>
      <c r="UPN4">
        <v>0</v>
      </c>
      <c r="UPO4">
        <v>0</v>
      </c>
      <c r="UPP4">
        <v>0</v>
      </c>
      <c r="UPQ4">
        <v>0</v>
      </c>
      <c r="UPR4">
        <v>33094.69</v>
      </c>
      <c r="UPS4">
        <v>1112000990</v>
      </c>
      <c r="UPT4" t="s">
        <v>438</v>
      </c>
      <c r="UPU4">
        <v>0</v>
      </c>
      <c r="UPV4">
        <v>0</v>
      </c>
      <c r="UPW4">
        <v>0</v>
      </c>
      <c r="UPX4">
        <v>0</v>
      </c>
      <c r="UPY4">
        <v>0</v>
      </c>
      <c r="UPZ4">
        <v>33094.69</v>
      </c>
      <c r="UQA4">
        <v>1112000990</v>
      </c>
      <c r="UQB4" t="s">
        <v>438</v>
      </c>
      <c r="UQC4">
        <v>0</v>
      </c>
      <c r="UQD4">
        <v>0</v>
      </c>
      <c r="UQE4">
        <v>0</v>
      </c>
      <c r="UQF4">
        <v>0</v>
      </c>
      <c r="UQG4">
        <v>0</v>
      </c>
      <c r="UQH4">
        <v>33094.69</v>
      </c>
      <c r="UQI4">
        <v>1112000990</v>
      </c>
      <c r="UQJ4" t="s">
        <v>438</v>
      </c>
      <c r="UQK4">
        <v>0</v>
      </c>
      <c r="UQL4">
        <v>0</v>
      </c>
      <c r="UQM4">
        <v>0</v>
      </c>
      <c r="UQN4">
        <v>0</v>
      </c>
      <c r="UQO4">
        <v>0</v>
      </c>
      <c r="UQP4">
        <v>33094.69</v>
      </c>
      <c r="UQQ4">
        <v>1112000990</v>
      </c>
      <c r="UQR4" t="s">
        <v>438</v>
      </c>
      <c r="UQS4">
        <v>0</v>
      </c>
      <c r="UQT4">
        <v>0</v>
      </c>
      <c r="UQU4">
        <v>0</v>
      </c>
      <c r="UQV4">
        <v>0</v>
      </c>
      <c r="UQW4">
        <v>0</v>
      </c>
      <c r="UQX4">
        <v>33094.69</v>
      </c>
      <c r="UQY4">
        <v>1112000990</v>
      </c>
      <c r="UQZ4" t="s">
        <v>438</v>
      </c>
      <c r="URA4">
        <v>0</v>
      </c>
      <c r="URB4">
        <v>0</v>
      </c>
      <c r="URC4">
        <v>0</v>
      </c>
      <c r="URD4">
        <v>0</v>
      </c>
      <c r="URE4">
        <v>0</v>
      </c>
      <c r="URF4">
        <v>33094.69</v>
      </c>
      <c r="URG4">
        <v>1112000990</v>
      </c>
      <c r="URH4" t="s">
        <v>438</v>
      </c>
      <c r="URI4">
        <v>0</v>
      </c>
      <c r="URJ4">
        <v>0</v>
      </c>
      <c r="URK4">
        <v>0</v>
      </c>
      <c r="URL4">
        <v>0</v>
      </c>
      <c r="URM4">
        <v>0</v>
      </c>
      <c r="URN4">
        <v>33094.69</v>
      </c>
      <c r="URO4">
        <v>1112000990</v>
      </c>
      <c r="URP4" t="s">
        <v>438</v>
      </c>
      <c r="URQ4">
        <v>0</v>
      </c>
      <c r="URR4">
        <v>0</v>
      </c>
      <c r="URS4">
        <v>0</v>
      </c>
      <c r="URT4">
        <v>0</v>
      </c>
      <c r="URU4">
        <v>0</v>
      </c>
      <c r="URV4">
        <v>33094.69</v>
      </c>
      <c r="URW4">
        <v>1112000990</v>
      </c>
      <c r="URX4" t="s">
        <v>438</v>
      </c>
      <c r="URY4">
        <v>0</v>
      </c>
      <c r="URZ4">
        <v>0</v>
      </c>
      <c r="USA4">
        <v>0</v>
      </c>
      <c r="USB4">
        <v>0</v>
      </c>
      <c r="USC4">
        <v>0</v>
      </c>
      <c r="USD4">
        <v>33094.69</v>
      </c>
      <c r="USE4">
        <v>1112000990</v>
      </c>
      <c r="USF4" t="s">
        <v>438</v>
      </c>
      <c r="USG4">
        <v>0</v>
      </c>
      <c r="USH4">
        <v>0</v>
      </c>
      <c r="USI4">
        <v>0</v>
      </c>
      <c r="USJ4">
        <v>0</v>
      </c>
      <c r="USK4">
        <v>0</v>
      </c>
      <c r="USL4">
        <v>33094.69</v>
      </c>
      <c r="USM4">
        <v>1112000990</v>
      </c>
      <c r="USN4" t="s">
        <v>438</v>
      </c>
      <c r="USO4">
        <v>0</v>
      </c>
      <c r="USP4">
        <v>0</v>
      </c>
      <c r="USQ4">
        <v>0</v>
      </c>
      <c r="USR4">
        <v>0</v>
      </c>
      <c r="USS4">
        <v>0</v>
      </c>
      <c r="UST4">
        <v>33094.69</v>
      </c>
      <c r="USU4">
        <v>1112000990</v>
      </c>
      <c r="USV4" t="s">
        <v>438</v>
      </c>
      <c r="USW4">
        <v>0</v>
      </c>
      <c r="USX4">
        <v>0</v>
      </c>
      <c r="USY4">
        <v>0</v>
      </c>
      <c r="USZ4">
        <v>0</v>
      </c>
      <c r="UTA4">
        <v>0</v>
      </c>
      <c r="UTB4">
        <v>33094.69</v>
      </c>
      <c r="UTC4">
        <v>1112000990</v>
      </c>
      <c r="UTD4" t="s">
        <v>438</v>
      </c>
      <c r="UTE4">
        <v>0</v>
      </c>
      <c r="UTF4">
        <v>0</v>
      </c>
      <c r="UTG4">
        <v>0</v>
      </c>
      <c r="UTH4">
        <v>0</v>
      </c>
      <c r="UTI4">
        <v>0</v>
      </c>
      <c r="UTJ4">
        <v>33094.69</v>
      </c>
      <c r="UTK4">
        <v>1112000990</v>
      </c>
      <c r="UTL4" t="s">
        <v>438</v>
      </c>
      <c r="UTM4">
        <v>0</v>
      </c>
      <c r="UTN4">
        <v>0</v>
      </c>
      <c r="UTO4">
        <v>0</v>
      </c>
      <c r="UTP4">
        <v>0</v>
      </c>
      <c r="UTQ4">
        <v>0</v>
      </c>
      <c r="UTR4">
        <v>33094.69</v>
      </c>
      <c r="UTS4">
        <v>1112000990</v>
      </c>
      <c r="UTT4" t="s">
        <v>438</v>
      </c>
      <c r="UTU4">
        <v>0</v>
      </c>
      <c r="UTV4">
        <v>0</v>
      </c>
      <c r="UTW4">
        <v>0</v>
      </c>
      <c r="UTX4">
        <v>0</v>
      </c>
      <c r="UTY4">
        <v>0</v>
      </c>
      <c r="UTZ4">
        <v>33094.69</v>
      </c>
      <c r="UUA4">
        <v>1112000990</v>
      </c>
      <c r="UUB4" t="s">
        <v>438</v>
      </c>
      <c r="UUC4">
        <v>0</v>
      </c>
      <c r="UUD4">
        <v>0</v>
      </c>
      <c r="UUE4">
        <v>0</v>
      </c>
      <c r="UUF4">
        <v>0</v>
      </c>
      <c r="UUG4">
        <v>0</v>
      </c>
      <c r="UUH4">
        <v>33094.69</v>
      </c>
      <c r="UUI4">
        <v>1112000990</v>
      </c>
      <c r="UUJ4" t="s">
        <v>438</v>
      </c>
      <c r="UUK4">
        <v>0</v>
      </c>
      <c r="UUL4">
        <v>0</v>
      </c>
      <c r="UUM4">
        <v>0</v>
      </c>
      <c r="UUN4">
        <v>0</v>
      </c>
      <c r="UUO4">
        <v>0</v>
      </c>
      <c r="UUP4">
        <v>33094.69</v>
      </c>
      <c r="UUQ4">
        <v>1112000990</v>
      </c>
      <c r="UUR4" t="s">
        <v>438</v>
      </c>
      <c r="UUS4">
        <v>0</v>
      </c>
      <c r="UUT4">
        <v>0</v>
      </c>
      <c r="UUU4">
        <v>0</v>
      </c>
      <c r="UUV4">
        <v>0</v>
      </c>
      <c r="UUW4">
        <v>0</v>
      </c>
      <c r="UUX4">
        <v>33094.69</v>
      </c>
      <c r="UUY4">
        <v>1112000990</v>
      </c>
      <c r="UUZ4" t="s">
        <v>438</v>
      </c>
      <c r="UVA4">
        <v>0</v>
      </c>
      <c r="UVB4">
        <v>0</v>
      </c>
      <c r="UVC4">
        <v>0</v>
      </c>
      <c r="UVD4">
        <v>0</v>
      </c>
      <c r="UVE4">
        <v>0</v>
      </c>
      <c r="UVF4">
        <v>33094.69</v>
      </c>
      <c r="UVG4">
        <v>1112000990</v>
      </c>
      <c r="UVH4" t="s">
        <v>438</v>
      </c>
      <c r="UVI4">
        <v>0</v>
      </c>
      <c r="UVJ4">
        <v>0</v>
      </c>
      <c r="UVK4">
        <v>0</v>
      </c>
      <c r="UVL4">
        <v>0</v>
      </c>
      <c r="UVM4">
        <v>0</v>
      </c>
      <c r="UVN4">
        <v>33094.69</v>
      </c>
      <c r="UVO4">
        <v>1112000990</v>
      </c>
      <c r="UVP4" t="s">
        <v>438</v>
      </c>
      <c r="UVQ4">
        <v>0</v>
      </c>
      <c r="UVR4">
        <v>0</v>
      </c>
      <c r="UVS4">
        <v>0</v>
      </c>
      <c r="UVT4">
        <v>0</v>
      </c>
      <c r="UVU4">
        <v>0</v>
      </c>
      <c r="UVV4">
        <v>33094.69</v>
      </c>
      <c r="UVW4">
        <v>1112000990</v>
      </c>
      <c r="UVX4" t="s">
        <v>438</v>
      </c>
      <c r="UVY4">
        <v>0</v>
      </c>
      <c r="UVZ4">
        <v>0</v>
      </c>
      <c r="UWA4">
        <v>0</v>
      </c>
      <c r="UWB4">
        <v>0</v>
      </c>
      <c r="UWC4">
        <v>0</v>
      </c>
      <c r="UWD4">
        <v>33094.69</v>
      </c>
      <c r="UWE4">
        <v>1112000990</v>
      </c>
      <c r="UWF4" t="s">
        <v>438</v>
      </c>
      <c r="UWG4">
        <v>0</v>
      </c>
      <c r="UWH4">
        <v>0</v>
      </c>
      <c r="UWI4">
        <v>0</v>
      </c>
      <c r="UWJ4">
        <v>0</v>
      </c>
      <c r="UWK4">
        <v>0</v>
      </c>
      <c r="UWL4">
        <v>33094.69</v>
      </c>
      <c r="UWM4">
        <v>1112000990</v>
      </c>
      <c r="UWN4" t="s">
        <v>438</v>
      </c>
      <c r="UWO4">
        <v>0</v>
      </c>
      <c r="UWP4">
        <v>0</v>
      </c>
      <c r="UWQ4">
        <v>0</v>
      </c>
      <c r="UWR4">
        <v>0</v>
      </c>
      <c r="UWS4">
        <v>0</v>
      </c>
      <c r="UWT4">
        <v>33094.69</v>
      </c>
      <c r="UWU4">
        <v>1112000990</v>
      </c>
      <c r="UWV4" t="s">
        <v>438</v>
      </c>
      <c r="UWW4">
        <v>0</v>
      </c>
      <c r="UWX4">
        <v>0</v>
      </c>
      <c r="UWY4">
        <v>0</v>
      </c>
      <c r="UWZ4">
        <v>0</v>
      </c>
      <c r="UXA4">
        <v>0</v>
      </c>
      <c r="UXB4">
        <v>33094.69</v>
      </c>
      <c r="UXC4">
        <v>1112000990</v>
      </c>
      <c r="UXD4" t="s">
        <v>438</v>
      </c>
      <c r="UXE4">
        <v>0</v>
      </c>
      <c r="UXF4">
        <v>0</v>
      </c>
      <c r="UXG4">
        <v>0</v>
      </c>
      <c r="UXH4">
        <v>0</v>
      </c>
      <c r="UXI4">
        <v>0</v>
      </c>
      <c r="UXJ4">
        <v>33094.69</v>
      </c>
      <c r="UXK4">
        <v>1112000990</v>
      </c>
      <c r="UXL4" t="s">
        <v>438</v>
      </c>
      <c r="UXM4">
        <v>0</v>
      </c>
      <c r="UXN4">
        <v>0</v>
      </c>
      <c r="UXO4">
        <v>0</v>
      </c>
      <c r="UXP4">
        <v>0</v>
      </c>
      <c r="UXQ4">
        <v>0</v>
      </c>
      <c r="UXR4">
        <v>33094.69</v>
      </c>
      <c r="UXS4">
        <v>1112000990</v>
      </c>
      <c r="UXT4" t="s">
        <v>438</v>
      </c>
      <c r="UXU4">
        <v>0</v>
      </c>
      <c r="UXV4">
        <v>0</v>
      </c>
      <c r="UXW4">
        <v>0</v>
      </c>
      <c r="UXX4">
        <v>0</v>
      </c>
      <c r="UXY4">
        <v>0</v>
      </c>
      <c r="UXZ4">
        <v>33094.69</v>
      </c>
      <c r="UYA4">
        <v>1112000990</v>
      </c>
      <c r="UYB4" t="s">
        <v>438</v>
      </c>
      <c r="UYC4">
        <v>0</v>
      </c>
      <c r="UYD4">
        <v>0</v>
      </c>
      <c r="UYE4">
        <v>0</v>
      </c>
      <c r="UYF4">
        <v>0</v>
      </c>
      <c r="UYG4">
        <v>0</v>
      </c>
      <c r="UYH4">
        <v>33094.69</v>
      </c>
      <c r="UYI4">
        <v>1112000990</v>
      </c>
      <c r="UYJ4" t="s">
        <v>438</v>
      </c>
      <c r="UYK4">
        <v>0</v>
      </c>
      <c r="UYL4">
        <v>0</v>
      </c>
      <c r="UYM4">
        <v>0</v>
      </c>
      <c r="UYN4">
        <v>0</v>
      </c>
      <c r="UYO4">
        <v>0</v>
      </c>
      <c r="UYP4">
        <v>33094.69</v>
      </c>
      <c r="UYQ4">
        <v>1112000990</v>
      </c>
      <c r="UYR4" t="s">
        <v>438</v>
      </c>
      <c r="UYS4">
        <v>0</v>
      </c>
      <c r="UYT4">
        <v>0</v>
      </c>
      <c r="UYU4">
        <v>0</v>
      </c>
      <c r="UYV4">
        <v>0</v>
      </c>
      <c r="UYW4">
        <v>0</v>
      </c>
      <c r="UYX4">
        <v>33094.69</v>
      </c>
      <c r="UYY4">
        <v>1112000990</v>
      </c>
      <c r="UYZ4" t="s">
        <v>438</v>
      </c>
      <c r="UZA4">
        <v>0</v>
      </c>
      <c r="UZB4">
        <v>0</v>
      </c>
      <c r="UZC4">
        <v>0</v>
      </c>
      <c r="UZD4">
        <v>0</v>
      </c>
      <c r="UZE4">
        <v>0</v>
      </c>
      <c r="UZF4">
        <v>33094.69</v>
      </c>
      <c r="UZG4">
        <v>1112000990</v>
      </c>
      <c r="UZH4" t="s">
        <v>438</v>
      </c>
      <c r="UZI4">
        <v>0</v>
      </c>
      <c r="UZJ4">
        <v>0</v>
      </c>
      <c r="UZK4">
        <v>0</v>
      </c>
      <c r="UZL4">
        <v>0</v>
      </c>
      <c r="UZM4">
        <v>0</v>
      </c>
      <c r="UZN4">
        <v>33094.69</v>
      </c>
      <c r="UZO4">
        <v>1112000990</v>
      </c>
      <c r="UZP4" t="s">
        <v>438</v>
      </c>
      <c r="UZQ4">
        <v>0</v>
      </c>
      <c r="UZR4">
        <v>0</v>
      </c>
      <c r="UZS4">
        <v>0</v>
      </c>
      <c r="UZT4">
        <v>0</v>
      </c>
      <c r="UZU4">
        <v>0</v>
      </c>
      <c r="UZV4">
        <v>33094.69</v>
      </c>
      <c r="UZW4">
        <v>1112000990</v>
      </c>
      <c r="UZX4" t="s">
        <v>438</v>
      </c>
      <c r="UZY4">
        <v>0</v>
      </c>
      <c r="UZZ4">
        <v>0</v>
      </c>
      <c r="VAA4">
        <v>0</v>
      </c>
      <c r="VAB4">
        <v>0</v>
      </c>
      <c r="VAC4">
        <v>0</v>
      </c>
      <c r="VAD4">
        <v>33094.69</v>
      </c>
      <c r="VAE4">
        <v>1112000990</v>
      </c>
      <c r="VAF4" t="s">
        <v>438</v>
      </c>
      <c r="VAG4">
        <v>0</v>
      </c>
      <c r="VAH4">
        <v>0</v>
      </c>
      <c r="VAI4">
        <v>0</v>
      </c>
      <c r="VAJ4">
        <v>0</v>
      </c>
      <c r="VAK4">
        <v>0</v>
      </c>
      <c r="VAL4">
        <v>33094.69</v>
      </c>
      <c r="VAM4">
        <v>1112000990</v>
      </c>
      <c r="VAN4" t="s">
        <v>438</v>
      </c>
      <c r="VAO4">
        <v>0</v>
      </c>
      <c r="VAP4">
        <v>0</v>
      </c>
      <c r="VAQ4">
        <v>0</v>
      </c>
      <c r="VAR4">
        <v>0</v>
      </c>
      <c r="VAS4">
        <v>0</v>
      </c>
      <c r="VAT4">
        <v>33094.69</v>
      </c>
      <c r="VAU4">
        <v>1112000990</v>
      </c>
      <c r="VAV4" t="s">
        <v>438</v>
      </c>
      <c r="VAW4">
        <v>0</v>
      </c>
      <c r="VAX4">
        <v>0</v>
      </c>
      <c r="VAY4">
        <v>0</v>
      </c>
      <c r="VAZ4">
        <v>0</v>
      </c>
      <c r="VBA4">
        <v>0</v>
      </c>
      <c r="VBB4">
        <v>33094.69</v>
      </c>
      <c r="VBC4">
        <v>1112000990</v>
      </c>
      <c r="VBD4" t="s">
        <v>438</v>
      </c>
      <c r="VBE4">
        <v>0</v>
      </c>
      <c r="VBF4">
        <v>0</v>
      </c>
      <c r="VBG4">
        <v>0</v>
      </c>
      <c r="VBH4">
        <v>0</v>
      </c>
      <c r="VBI4">
        <v>0</v>
      </c>
      <c r="VBJ4">
        <v>33094.69</v>
      </c>
      <c r="VBK4">
        <v>1112000990</v>
      </c>
      <c r="VBL4" t="s">
        <v>438</v>
      </c>
      <c r="VBM4">
        <v>0</v>
      </c>
      <c r="VBN4">
        <v>0</v>
      </c>
      <c r="VBO4">
        <v>0</v>
      </c>
      <c r="VBP4">
        <v>0</v>
      </c>
      <c r="VBQ4">
        <v>0</v>
      </c>
      <c r="VBR4">
        <v>33094.69</v>
      </c>
      <c r="VBS4">
        <v>1112000990</v>
      </c>
      <c r="VBT4" t="s">
        <v>438</v>
      </c>
      <c r="VBU4">
        <v>0</v>
      </c>
      <c r="VBV4">
        <v>0</v>
      </c>
      <c r="VBW4">
        <v>0</v>
      </c>
      <c r="VBX4">
        <v>0</v>
      </c>
      <c r="VBY4">
        <v>0</v>
      </c>
      <c r="VBZ4">
        <v>33094.69</v>
      </c>
      <c r="VCA4">
        <v>1112000990</v>
      </c>
      <c r="VCB4" t="s">
        <v>438</v>
      </c>
      <c r="VCC4">
        <v>0</v>
      </c>
      <c r="VCD4">
        <v>0</v>
      </c>
      <c r="VCE4">
        <v>0</v>
      </c>
      <c r="VCF4">
        <v>0</v>
      </c>
      <c r="VCG4">
        <v>0</v>
      </c>
      <c r="VCH4">
        <v>33094.69</v>
      </c>
      <c r="VCI4">
        <v>1112000990</v>
      </c>
      <c r="VCJ4" t="s">
        <v>438</v>
      </c>
      <c r="VCK4">
        <v>0</v>
      </c>
      <c r="VCL4">
        <v>0</v>
      </c>
      <c r="VCM4">
        <v>0</v>
      </c>
      <c r="VCN4">
        <v>0</v>
      </c>
      <c r="VCO4">
        <v>0</v>
      </c>
      <c r="VCP4">
        <v>33094.69</v>
      </c>
      <c r="VCQ4">
        <v>1112000990</v>
      </c>
      <c r="VCR4" t="s">
        <v>438</v>
      </c>
      <c r="VCS4">
        <v>0</v>
      </c>
      <c r="VCT4">
        <v>0</v>
      </c>
      <c r="VCU4">
        <v>0</v>
      </c>
      <c r="VCV4">
        <v>0</v>
      </c>
      <c r="VCW4">
        <v>0</v>
      </c>
      <c r="VCX4">
        <v>33094.69</v>
      </c>
      <c r="VCY4">
        <v>1112000990</v>
      </c>
      <c r="VCZ4" t="s">
        <v>438</v>
      </c>
      <c r="VDA4">
        <v>0</v>
      </c>
      <c r="VDB4">
        <v>0</v>
      </c>
      <c r="VDC4">
        <v>0</v>
      </c>
      <c r="VDD4">
        <v>0</v>
      </c>
      <c r="VDE4">
        <v>0</v>
      </c>
      <c r="VDF4">
        <v>33094.69</v>
      </c>
      <c r="VDG4">
        <v>1112000990</v>
      </c>
      <c r="VDH4" t="s">
        <v>438</v>
      </c>
      <c r="VDI4">
        <v>0</v>
      </c>
      <c r="VDJ4">
        <v>0</v>
      </c>
      <c r="VDK4">
        <v>0</v>
      </c>
      <c r="VDL4">
        <v>0</v>
      </c>
      <c r="VDM4">
        <v>0</v>
      </c>
      <c r="VDN4">
        <v>33094.69</v>
      </c>
      <c r="VDO4">
        <v>1112000990</v>
      </c>
      <c r="VDP4" t="s">
        <v>438</v>
      </c>
      <c r="VDQ4">
        <v>0</v>
      </c>
      <c r="VDR4">
        <v>0</v>
      </c>
      <c r="VDS4">
        <v>0</v>
      </c>
      <c r="VDT4">
        <v>0</v>
      </c>
      <c r="VDU4">
        <v>0</v>
      </c>
      <c r="VDV4">
        <v>33094.69</v>
      </c>
      <c r="VDW4">
        <v>1112000990</v>
      </c>
      <c r="VDX4" t="s">
        <v>438</v>
      </c>
      <c r="VDY4">
        <v>0</v>
      </c>
      <c r="VDZ4">
        <v>0</v>
      </c>
      <c r="VEA4">
        <v>0</v>
      </c>
      <c r="VEB4">
        <v>0</v>
      </c>
      <c r="VEC4">
        <v>0</v>
      </c>
      <c r="VED4">
        <v>33094.69</v>
      </c>
      <c r="VEE4">
        <v>1112000990</v>
      </c>
      <c r="VEF4" t="s">
        <v>438</v>
      </c>
      <c r="VEG4">
        <v>0</v>
      </c>
      <c r="VEH4">
        <v>0</v>
      </c>
      <c r="VEI4">
        <v>0</v>
      </c>
      <c r="VEJ4">
        <v>0</v>
      </c>
      <c r="VEK4">
        <v>0</v>
      </c>
      <c r="VEL4">
        <v>33094.69</v>
      </c>
      <c r="VEM4">
        <v>1112000990</v>
      </c>
      <c r="VEN4" t="s">
        <v>438</v>
      </c>
      <c r="VEO4">
        <v>0</v>
      </c>
      <c r="VEP4">
        <v>0</v>
      </c>
      <c r="VEQ4">
        <v>0</v>
      </c>
      <c r="VER4">
        <v>0</v>
      </c>
      <c r="VES4">
        <v>0</v>
      </c>
      <c r="VET4">
        <v>33094.69</v>
      </c>
      <c r="VEU4">
        <v>1112000990</v>
      </c>
      <c r="VEV4" t="s">
        <v>438</v>
      </c>
      <c r="VEW4">
        <v>0</v>
      </c>
      <c r="VEX4">
        <v>0</v>
      </c>
      <c r="VEY4">
        <v>0</v>
      </c>
      <c r="VEZ4">
        <v>0</v>
      </c>
      <c r="VFA4">
        <v>0</v>
      </c>
      <c r="VFB4">
        <v>33094.69</v>
      </c>
      <c r="VFC4">
        <v>1112000990</v>
      </c>
      <c r="VFD4" t="s">
        <v>438</v>
      </c>
      <c r="VFE4">
        <v>0</v>
      </c>
      <c r="VFF4">
        <v>0</v>
      </c>
      <c r="VFG4">
        <v>0</v>
      </c>
      <c r="VFH4">
        <v>0</v>
      </c>
      <c r="VFI4">
        <v>0</v>
      </c>
      <c r="VFJ4">
        <v>33094.69</v>
      </c>
      <c r="VFK4">
        <v>1112000990</v>
      </c>
      <c r="VFL4" t="s">
        <v>438</v>
      </c>
      <c r="VFM4">
        <v>0</v>
      </c>
      <c r="VFN4">
        <v>0</v>
      </c>
      <c r="VFO4">
        <v>0</v>
      </c>
      <c r="VFP4">
        <v>0</v>
      </c>
      <c r="VFQ4">
        <v>0</v>
      </c>
      <c r="VFR4">
        <v>33094.69</v>
      </c>
      <c r="VFS4">
        <v>1112000990</v>
      </c>
      <c r="VFT4" t="s">
        <v>438</v>
      </c>
      <c r="VFU4">
        <v>0</v>
      </c>
      <c r="VFV4">
        <v>0</v>
      </c>
      <c r="VFW4">
        <v>0</v>
      </c>
      <c r="VFX4">
        <v>0</v>
      </c>
      <c r="VFY4">
        <v>0</v>
      </c>
      <c r="VFZ4">
        <v>33094.69</v>
      </c>
      <c r="VGA4">
        <v>1112000990</v>
      </c>
      <c r="VGB4" t="s">
        <v>438</v>
      </c>
      <c r="VGC4">
        <v>0</v>
      </c>
      <c r="VGD4">
        <v>0</v>
      </c>
      <c r="VGE4">
        <v>0</v>
      </c>
      <c r="VGF4">
        <v>0</v>
      </c>
      <c r="VGG4">
        <v>0</v>
      </c>
      <c r="VGH4">
        <v>33094.69</v>
      </c>
      <c r="VGI4">
        <v>1112000990</v>
      </c>
      <c r="VGJ4" t="s">
        <v>438</v>
      </c>
      <c r="VGK4">
        <v>0</v>
      </c>
      <c r="VGL4">
        <v>0</v>
      </c>
      <c r="VGM4">
        <v>0</v>
      </c>
      <c r="VGN4">
        <v>0</v>
      </c>
      <c r="VGO4">
        <v>0</v>
      </c>
      <c r="VGP4">
        <v>33094.69</v>
      </c>
      <c r="VGQ4">
        <v>1112000990</v>
      </c>
      <c r="VGR4" t="s">
        <v>438</v>
      </c>
      <c r="VGS4">
        <v>0</v>
      </c>
      <c r="VGT4">
        <v>0</v>
      </c>
      <c r="VGU4">
        <v>0</v>
      </c>
      <c r="VGV4">
        <v>0</v>
      </c>
      <c r="VGW4">
        <v>0</v>
      </c>
      <c r="VGX4">
        <v>33094.69</v>
      </c>
      <c r="VGY4">
        <v>1112000990</v>
      </c>
      <c r="VGZ4" t="s">
        <v>438</v>
      </c>
      <c r="VHA4">
        <v>0</v>
      </c>
      <c r="VHB4">
        <v>0</v>
      </c>
      <c r="VHC4">
        <v>0</v>
      </c>
      <c r="VHD4">
        <v>0</v>
      </c>
      <c r="VHE4">
        <v>0</v>
      </c>
      <c r="VHF4">
        <v>33094.69</v>
      </c>
      <c r="VHG4">
        <v>1112000990</v>
      </c>
      <c r="VHH4" t="s">
        <v>438</v>
      </c>
      <c r="VHI4">
        <v>0</v>
      </c>
      <c r="VHJ4">
        <v>0</v>
      </c>
      <c r="VHK4">
        <v>0</v>
      </c>
      <c r="VHL4">
        <v>0</v>
      </c>
      <c r="VHM4">
        <v>0</v>
      </c>
      <c r="VHN4">
        <v>33094.69</v>
      </c>
      <c r="VHO4">
        <v>1112000990</v>
      </c>
      <c r="VHP4" t="s">
        <v>438</v>
      </c>
      <c r="VHQ4">
        <v>0</v>
      </c>
      <c r="VHR4">
        <v>0</v>
      </c>
      <c r="VHS4">
        <v>0</v>
      </c>
      <c r="VHT4">
        <v>0</v>
      </c>
      <c r="VHU4">
        <v>0</v>
      </c>
      <c r="VHV4">
        <v>33094.69</v>
      </c>
      <c r="VHW4">
        <v>1112000990</v>
      </c>
      <c r="VHX4" t="s">
        <v>438</v>
      </c>
      <c r="VHY4">
        <v>0</v>
      </c>
      <c r="VHZ4">
        <v>0</v>
      </c>
      <c r="VIA4">
        <v>0</v>
      </c>
      <c r="VIB4">
        <v>0</v>
      </c>
      <c r="VIC4">
        <v>0</v>
      </c>
      <c r="VID4">
        <v>33094.69</v>
      </c>
      <c r="VIE4">
        <v>1112000990</v>
      </c>
      <c r="VIF4" t="s">
        <v>438</v>
      </c>
      <c r="VIG4">
        <v>0</v>
      </c>
      <c r="VIH4">
        <v>0</v>
      </c>
      <c r="VII4">
        <v>0</v>
      </c>
      <c r="VIJ4">
        <v>0</v>
      </c>
      <c r="VIK4">
        <v>0</v>
      </c>
      <c r="VIL4">
        <v>33094.69</v>
      </c>
      <c r="VIM4">
        <v>1112000990</v>
      </c>
      <c r="VIN4" t="s">
        <v>438</v>
      </c>
      <c r="VIO4">
        <v>0</v>
      </c>
      <c r="VIP4">
        <v>0</v>
      </c>
      <c r="VIQ4">
        <v>0</v>
      </c>
      <c r="VIR4">
        <v>0</v>
      </c>
      <c r="VIS4">
        <v>0</v>
      </c>
      <c r="VIT4">
        <v>33094.69</v>
      </c>
      <c r="VIU4">
        <v>1112000990</v>
      </c>
      <c r="VIV4" t="s">
        <v>438</v>
      </c>
      <c r="VIW4">
        <v>0</v>
      </c>
      <c r="VIX4">
        <v>0</v>
      </c>
      <c r="VIY4">
        <v>0</v>
      </c>
      <c r="VIZ4">
        <v>0</v>
      </c>
      <c r="VJA4">
        <v>0</v>
      </c>
      <c r="VJB4">
        <v>33094.69</v>
      </c>
      <c r="VJC4">
        <v>1112000990</v>
      </c>
      <c r="VJD4" t="s">
        <v>438</v>
      </c>
      <c r="VJE4">
        <v>0</v>
      </c>
      <c r="VJF4">
        <v>0</v>
      </c>
      <c r="VJG4">
        <v>0</v>
      </c>
      <c r="VJH4">
        <v>0</v>
      </c>
      <c r="VJI4">
        <v>0</v>
      </c>
      <c r="VJJ4">
        <v>33094.69</v>
      </c>
      <c r="VJK4">
        <v>1112000990</v>
      </c>
      <c r="VJL4" t="s">
        <v>438</v>
      </c>
      <c r="VJM4">
        <v>0</v>
      </c>
      <c r="VJN4">
        <v>0</v>
      </c>
      <c r="VJO4">
        <v>0</v>
      </c>
      <c r="VJP4">
        <v>0</v>
      </c>
      <c r="VJQ4">
        <v>0</v>
      </c>
      <c r="VJR4">
        <v>33094.69</v>
      </c>
      <c r="VJS4">
        <v>1112000990</v>
      </c>
      <c r="VJT4" t="s">
        <v>438</v>
      </c>
      <c r="VJU4">
        <v>0</v>
      </c>
      <c r="VJV4">
        <v>0</v>
      </c>
      <c r="VJW4">
        <v>0</v>
      </c>
      <c r="VJX4">
        <v>0</v>
      </c>
      <c r="VJY4">
        <v>0</v>
      </c>
      <c r="VJZ4">
        <v>33094.69</v>
      </c>
      <c r="VKA4">
        <v>1112000990</v>
      </c>
      <c r="VKB4" t="s">
        <v>438</v>
      </c>
      <c r="VKC4">
        <v>0</v>
      </c>
      <c r="VKD4">
        <v>0</v>
      </c>
      <c r="VKE4">
        <v>0</v>
      </c>
      <c r="VKF4">
        <v>0</v>
      </c>
      <c r="VKG4">
        <v>0</v>
      </c>
      <c r="VKH4">
        <v>33094.69</v>
      </c>
      <c r="VKI4">
        <v>1112000990</v>
      </c>
      <c r="VKJ4" t="s">
        <v>438</v>
      </c>
      <c r="VKK4">
        <v>0</v>
      </c>
      <c r="VKL4">
        <v>0</v>
      </c>
      <c r="VKM4">
        <v>0</v>
      </c>
      <c r="VKN4">
        <v>0</v>
      </c>
      <c r="VKO4">
        <v>0</v>
      </c>
      <c r="VKP4">
        <v>33094.69</v>
      </c>
      <c r="VKQ4">
        <v>1112000990</v>
      </c>
      <c r="VKR4" t="s">
        <v>438</v>
      </c>
      <c r="VKS4">
        <v>0</v>
      </c>
      <c r="VKT4">
        <v>0</v>
      </c>
      <c r="VKU4">
        <v>0</v>
      </c>
      <c r="VKV4">
        <v>0</v>
      </c>
      <c r="VKW4">
        <v>0</v>
      </c>
      <c r="VKX4">
        <v>33094.69</v>
      </c>
      <c r="VKY4">
        <v>1112000990</v>
      </c>
      <c r="VKZ4" t="s">
        <v>438</v>
      </c>
      <c r="VLA4">
        <v>0</v>
      </c>
      <c r="VLB4">
        <v>0</v>
      </c>
      <c r="VLC4">
        <v>0</v>
      </c>
      <c r="VLD4">
        <v>0</v>
      </c>
      <c r="VLE4">
        <v>0</v>
      </c>
      <c r="VLF4">
        <v>33094.69</v>
      </c>
      <c r="VLG4">
        <v>1112000990</v>
      </c>
      <c r="VLH4" t="s">
        <v>438</v>
      </c>
      <c r="VLI4">
        <v>0</v>
      </c>
      <c r="VLJ4">
        <v>0</v>
      </c>
      <c r="VLK4">
        <v>0</v>
      </c>
      <c r="VLL4">
        <v>0</v>
      </c>
      <c r="VLM4">
        <v>0</v>
      </c>
      <c r="VLN4">
        <v>33094.69</v>
      </c>
      <c r="VLO4">
        <v>1112000990</v>
      </c>
      <c r="VLP4" t="s">
        <v>438</v>
      </c>
      <c r="VLQ4">
        <v>0</v>
      </c>
      <c r="VLR4">
        <v>0</v>
      </c>
      <c r="VLS4">
        <v>0</v>
      </c>
      <c r="VLT4">
        <v>0</v>
      </c>
      <c r="VLU4">
        <v>0</v>
      </c>
      <c r="VLV4">
        <v>33094.69</v>
      </c>
      <c r="VLW4">
        <v>1112000990</v>
      </c>
      <c r="VLX4" t="s">
        <v>438</v>
      </c>
      <c r="VLY4">
        <v>0</v>
      </c>
      <c r="VLZ4">
        <v>0</v>
      </c>
      <c r="VMA4">
        <v>0</v>
      </c>
      <c r="VMB4">
        <v>0</v>
      </c>
      <c r="VMC4">
        <v>0</v>
      </c>
      <c r="VMD4">
        <v>33094.69</v>
      </c>
      <c r="VME4">
        <v>1112000990</v>
      </c>
      <c r="VMF4" t="s">
        <v>438</v>
      </c>
      <c r="VMG4">
        <v>0</v>
      </c>
      <c r="VMH4">
        <v>0</v>
      </c>
      <c r="VMI4">
        <v>0</v>
      </c>
      <c r="VMJ4">
        <v>0</v>
      </c>
      <c r="VMK4">
        <v>0</v>
      </c>
      <c r="VML4">
        <v>33094.69</v>
      </c>
      <c r="VMM4">
        <v>1112000990</v>
      </c>
      <c r="VMN4" t="s">
        <v>438</v>
      </c>
      <c r="VMO4">
        <v>0</v>
      </c>
      <c r="VMP4">
        <v>0</v>
      </c>
      <c r="VMQ4">
        <v>0</v>
      </c>
      <c r="VMR4">
        <v>0</v>
      </c>
      <c r="VMS4">
        <v>0</v>
      </c>
      <c r="VMT4">
        <v>33094.69</v>
      </c>
      <c r="VMU4">
        <v>1112000990</v>
      </c>
      <c r="VMV4" t="s">
        <v>438</v>
      </c>
      <c r="VMW4">
        <v>0</v>
      </c>
      <c r="VMX4">
        <v>0</v>
      </c>
      <c r="VMY4">
        <v>0</v>
      </c>
      <c r="VMZ4">
        <v>0</v>
      </c>
      <c r="VNA4">
        <v>0</v>
      </c>
      <c r="VNB4">
        <v>33094.69</v>
      </c>
      <c r="VNC4">
        <v>1112000990</v>
      </c>
      <c r="VND4" t="s">
        <v>438</v>
      </c>
      <c r="VNE4">
        <v>0</v>
      </c>
      <c r="VNF4">
        <v>0</v>
      </c>
      <c r="VNG4">
        <v>0</v>
      </c>
      <c r="VNH4">
        <v>0</v>
      </c>
      <c r="VNI4">
        <v>0</v>
      </c>
      <c r="VNJ4">
        <v>33094.69</v>
      </c>
      <c r="VNK4">
        <v>1112000990</v>
      </c>
      <c r="VNL4" t="s">
        <v>438</v>
      </c>
      <c r="VNM4">
        <v>0</v>
      </c>
      <c r="VNN4">
        <v>0</v>
      </c>
      <c r="VNO4">
        <v>0</v>
      </c>
      <c r="VNP4">
        <v>0</v>
      </c>
      <c r="VNQ4">
        <v>0</v>
      </c>
      <c r="VNR4">
        <v>33094.69</v>
      </c>
      <c r="VNS4">
        <v>1112000990</v>
      </c>
      <c r="VNT4" t="s">
        <v>438</v>
      </c>
      <c r="VNU4">
        <v>0</v>
      </c>
      <c r="VNV4">
        <v>0</v>
      </c>
      <c r="VNW4">
        <v>0</v>
      </c>
      <c r="VNX4">
        <v>0</v>
      </c>
      <c r="VNY4">
        <v>0</v>
      </c>
      <c r="VNZ4">
        <v>33094.69</v>
      </c>
      <c r="VOA4">
        <v>1112000990</v>
      </c>
      <c r="VOB4" t="s">
        <v>438</v>
      </c>
      <c r="VOC4">
        <v>0</v>
      </c>
      <c r="VOD4">
        <v>0</v>
      </c>
      <c r="VOE4">
        <v>0</v>
      </c>
      <c r="VOF4">
        <v>0</v>
      </c>
      <c r="VOG4">
        <v>0</v>
      </c>
      <c r="VOH4">
        <v>33094.69</v>
      </c>
      <c r="VOI4">
        <v>1112000990</v>
      </c>
      <c r="VOJ4" t="s">
        <v>438</v>
      </c>
      <c r="VOK4">
        <v>0</v>
      </c>
      <c r="VOL4">
        <v>0</v>
      </c>
      <c r="VOM4">
        <v>0</v>
      </c>
      <c r="VON4">
        <v>0</v>
      </c>
      <c r="VOO4">
        <v>0</v>
      </c>
      <c r="VOP4">
        <v>33094.69</v>
      </c>
      <c r="VOQ4">
        <v>1112000990</v>
      </c>
      <c r="VOR4" t="s">
        <v>438</v>
      </c>
      <c r="VOS4">
        <v>0</v>
      </c>
      <c r="VOT4">
        <v>0</v>
      </c>
      <c r="VOU4">
        <v>0</v>
      </c>
      <c r="VOV4">
        <v>0</v>
      </c>
      <c r="VOW4">
        <v>0</v>
      </c>
      <c r="VOX4">
        <v>33094.69</v>
      </c>
      <c r="VOY4">
        <v>1112000990</v>
      </c>
      <c r="VOZ4" t="s">
        <v>438</v>
      </c>
      <c r="VPA4">
        <v>0</v>
      </c>
      <c r="VPB4">
        <v>0</v>
      </c>
      <c r="VPC4">
        <v>0</v>
      </c>
      <c r="VPD4">
        <v>0</v>
      </c>
      <c r="VPE4">
        <v>0</v>
      </c>
      <c r="VPF4">
        <v>33094.69</v>
      </c>
      <c r="VPG4">
        <v>1112000990</v>
      </c>
      <c r="VPH4" t="s">
        <v>438</v>
      </c>
      <c r="VPI4">
        <v>0</v>
      </c>
      <c r="VPJ4">
        <v>0</v>
      </c>
      <c r="VPK4">
        <v>0</v>
      </c>
      <c r="VPL4">
        <v>0</v>
      </c>
      <c r="VPM4">
        <v>0</v>
      </c>
      <c r="VPN4">
        <v>33094.69</v>
      </c>
      <c r="VPO4">
        <v>1112000990</v>
      </c>
      <c r="VPP4" t="s">
        <v>438</v>
      </c>
      <c r="VPQ4">
        <v>0</v>
      </c>
      <c r="VPR4">
        <v>0</v>
      </c>
      <c r="VPS4">
        <v>0</v>
      </c>
      <c r="VPT4">
        <v>0</v>
      </c>
      <c r="VPU4">
        <v>0</v>
      </c>
      <c r="VPV4">
        <v>33094.69</v>
      </c>
      <c r="VPW4">
        <v>1112000990</v>
      </c>
      <c r="VPX4" t="s">
        <v>438</v>
      </c>
      <c r="VPY4">
        <v>0</v>
      </c>
      <c r="VPZ4">
        <v>0</v>
      </c>
      <c r="VQA4">
        <v>0</v>
      </c>
      <c r="VQB4">
        <v>0</v>
      </c>
      <c r="VQC4">
        <v>0</v>
      </c>
      <c r="VQD4">
        <v>33094.69</v>
      </c>
      <c r="VQE4">
        <v>1112000990</v>
      </c>
      <c r="VQF4" t="s">
        <v>438</v>
      </c>
      <c r="VQG4">
        <v>0</v>
      </c>
      <c r="VQH4">
        <v>0</v>
      </c>
      <c r="VQI4">
        <v>0</v>
      </c>
      <c r="VQJ4">
        <v>0</v>
      </c>
      <c r="VQK4">
        <v>0</v>
      </c>
      <c r="VQL4">
        <v>33094.69</v>
      </c>
      <c r="VQM4">
        <v>1112000990</v>
      </c>
      <c r="VQN4" t="s">
        <v>438</v>
      </c>
      <c r="VQO4">
        <v>0</v>
      </c>
      <c r="VQP4">
        <v>0</v>
      </c>
      <c r="VQQ4">
        <v>0</v>
      </c>
      <c r="VQR4">
        <v>0</v>
      </c>
      <c r="VQS4">
        <v>0</v>
      </c>
      <c r="VQT4">
        <v>33094.69</v>
      </c>
      <c r="VQU4">
        <v>1112000990</v>
      </c>
      <c r="VQV4" t="s">
        <v>438</v>
      </c>
      <c r="VQW4">
        <v>0</v>
      </c>
      <c r="VQX4">
        <v>0</v>
      </c>
      <c r="VQY4">
        <v>0</v>
      </c>
      <c r="VQZ4">
        <v>0</v>
      </c>
      <c r="VRA4">
        <v>0</v>
      </c>
      <c r="VRB4">
        <v>33094.69</v>
      </c>
      <c r="VRC4">
        <v>1112000990</v>
      </c>
      <c r="VRD4" t="s">
        <v>438</v>
      </c>
      <c r="VRE4">
        <v>0</v>
      </c>
      <c r="VRF4">
        <v>0</v>
      </c>
      <c r="VRG4">
        <v>0</v>
      </c>
      <c r="VRH4">
        <v>0</v>
      </c>
      <c r="VRI4">
        <v>0</v>
      </c>
      <c r="VRJ4">
        <v>33094.69</v>
      </c>
      <c r="VRK4">
        <v>1112000990</v>
      </c>
      <c r="VRL4" t="s">
        <v>438</v>
      </c>
      <c r="VRM4">
        <v>0</v>
      </c>
      <c r="VRN4">
        <v>0</v>
      </c>
      <c r="VRO4">
        <v>0</v>
      </c>
      <c r="VRP4">
        <v>0</v>
      </c>
      <c r="VRQ4">
        <v>0</v>
      </c>
      <c r="VRR4">
        <v>33094.69</v>
      </c>
      <c r="VRS4">
        <v>1112000990</v>
      </c>
      <c r="VRT4" t="s">
        <v>438</v>
      </c>
      <c r="VRU4">
        <v>0</v>
      </c>
      <c r="VRV4">
        <v>0</v>
      </c>
      <c r="VRW4">
        <v>0</v>
      </c>
      <c r="VRX4">
        <v>0</v>
      </c>
      <c r="VRY4">
        <v>0</v>
      </c>
      <c r="VRZ4">
        <v>33094.69</v>
      </c>
      <c r="VSA4">
        <v>1112000990</v>
      </c>
      <c r="VSB4" t="s">
        <v>438</v>
      </c>
      <c r="VSC4">
        <v>0</v>
      </c>
      <c r="VSD4">
        <v>0</v>
      </c>
      <c r="VSE4">
        <v>0</v>
      </c>
      <c r="VSF4">
        <v>0</v>
      </c>
      <c r="VSG4">
        <v>0</v>
      </c>
      <c r="VSH4">
        <v>33094.69</v>
      </c>
      <c r="VSI4">
        <v>1112000990</v>
      </c>
      <c r="VSJ4" t="s">
        <v>438</v>
      </c>
      <c r="VSK4">
        <v>0</v>
      </c>
      <c r="VSL4">
        <v>0</v>
      </c>
      <c r="VSM4">
        <v>0</v>
      </c>
      <c r="VSN4">
        <v>0</v>
      </c>
      <c r="VSO4">
        <v>0</v>
      </c>
      <c r="VSP4">
        <v>33094.69</v>
      </c>
      <c r="VSQ4">
        <v>1112000990</v>
      </c>
      <c r="VSR4" t="s">
        <v>438</v>
      </c>
      <c r="VSS4">
        <v>0</v>
      </c>
      <c r="VST4">
        <v>0</v>
      </c>
      <c r="VSU4">
        <v>0</v>
      </c>
      <c r="VSV4">
        <v>0</v>
      </c>
      <c r="VSW4">
        <v>0</v>
      </c>
      <c r="VSX4">
        <v>33094.69</v>
      </c>
      <c r="VSY4">
        <v>1112000990</v>
      </c>
      <c r="VSZ4" t="s">
        <v>438</v>
      </c>
      <c r="VTA4">
        <v>0</v>
      </c>
      <c r="VTB4">
        <v>0</v>
      </c>
      <c r="VTC4">
        <v>0</v>
      </c>
      <c r="VTD4">
        <v>0</v>
      </c>
      <c r="VTE4">
        <v>0</v>
      </c>
      <c r="VTF4">
        <v>33094.69</v>
      </c>
      <c r="VTG4">
        <v>1112000990</v>
      </c>
      <c r="VTH4" t="s">
        <v>438</v>
      </c>
      <c r="VTI4">
        <v>0</v>
      </c>
      <c r="VTJ4">
        <v>0</v>
      </c>
      <c r="VTK4">
        <v>0</v>
      </c>
      <c r="VTL4">
        <v>0</v>
      </c>
      <c r="VTM4">
        <v>0</v>
      </c>
      <c r="VTN4">
        <v>33094.69</v>
      </c>
      <c r="VTO4">
        <v>1112000990</v>
      </c>
      <c r="VTP4" t="s">
        <v>438</v>
      </c>
      <c r="VTQ4">
        <v>0</v>
      </c>
      <c r="VTR4">
        <v>0</v>
      </c>
      <c r="VTS4">
        <v>0</v>
      </c>
      <c r="VTT4">
        <v>0</v>
      </c>
      <c r="VTU4">
        <v>0</v>
      </c>
      <c r="VTV4">
        <v>33094.69</v>
      </c>
      <c r="VTW4">
        <v>1112000990</v>
      </c>
      <c r="VTX4" t="s">
        <v>438</v>
      </c>
      <c r="VTY4">
        <v>0</v>
      </c>
      <c r="VTZ4">
        <v>0</v>
      </c>
      <c r="VUA4">
        <v>0</v>
      </c>
      <c r="VUB4">
        <v>0</v>
      </c>
      <c r="VUC4">
        <v>0</v>
      </c>
      <c r="VUD4">
        <v>33094.69</v>
      </c>
      <c r="VUE4">
        <v>1112000990</v>
      </c>
      <c r="VUF4" t="s">
        <v>438</v>
      </c>
      <c r="VUG4">
        <v>0</v>
      </c>
      <c r="VUH4">
        <v>0</v>
      </c>
      <c r="VUI4">
        <v>0</v>
      </c>
      <c r="VUJ4">
        <v>0</v>
      </c>
      <c r="VUK4">
        <v>0</v>
      </c>
      <c r="VUL4">
        <v>33094.69</v>
      </c>
      <c r="VUM4">
        <v>1112000990</v>
      </c>
      <c r="VUN4" t="s">
        <v>438</v>
      </c>
      <c r="VUO4">
        <v>0</v>
      </c>
      <c r="VUP4">
        <v>0</v>
      </c>
      <c r="VUQ4">
        <v>0</v>
      </c>
      <c r="VUR4">
        <v>0</v>
      </c>
      <c r="VUS4">
        <v>0</v>
      </c>
      <c r="VUT4">
        <v>33094.69</v>
      </c>
      <c r="VUU4">
        <v>1112000990</v>
      </c>
      <c r="VUV4" t="s">
        <v>438</v>
      </c>
      <c r="VUW4">
        <v>0</v>
      </c>
      <c r="VUX4">
        <v>0</v>
      </c>
      <c r="VUY4">
        <v>0</v>
      </c>
      <c r="VUZ4">
        <v>0</v>
      </c>
      <c r="VVA4">
        <v>0</v>
      </c>
      <c r="VVB4">
        <v>33094.69</v>
      </c>
      <c r="VVC4">
        <v>1112000990</v>
      </c>
      <c r="VVD4" t="s">
        <v>438</v>
      </c>
      <c r="VVE4">
        <v>0</v>
      </c>
      <c r="VVF4">
        <v>0</v>
      </c>
      <c r="VVG4">
        <v>0</v>
      </c>
      <c r="VVH4">
        <v>0</v>
      </c>
      <c r="VVI4">
        <v>0</v>
      </c>
      <c r="VVJ4">
        <v>33094.69</v>
      </c>
      <c r="VVK4">
        <v>1112000990</v>
      </c>
      <c r="VVL4" t="s">
        <v>438</v>
      </c>
      <c r="VVM4">
        <v>0</v>
      </c>
      <c r="VVN4">
        <v>0</v>
      </c>
      <c r="VVO4">
        <v>0</v>
      </c>
      <c r="VVP4">
        <v>0</v>
      </c>
      <c r="VVQ4">
        <v>0</v>
      </c>
      <c r="VVR4">
        <v>33094.69</v>
      </c>
      <c r="VVS4">
        <v>1112000990</v>
      </c>
      <c r="VVT4" t="s">
        <v>438</v>
      </c>
      <c r="VVU4">
        <v>0</v>
      </c>
      <c r="VVV4">
        <v>0</v>
      </c>
      <c r="VVW4">
        <v>0</v>
      </c>
      <c r="VVX4">
        <v>0</v>
      </c>
      <c r="VVY4">
        <v>0</v>
      </c>
      <c r="VVZ4">
        <v>33094.69</v>
      </c>
      <c r="VWA4">
        <v>1112000990</v>
      </c>
      <c r="VWB4" t="s">
        <v>438</v>
      </c>
      <c r="VWC4">
        <v>0</v>
      </c>
      <c r="VWD4">
        <v>0</v>
      </c>
      <c r="VWE4">
        <v>0</v>
      </c>
      <c r="VWF4">
        <v>0</v>
      </c>
      <c r="VWG4">
        <v>0</v>
      </c>
      <c r="VWH4">
        <v>33094.69</v>
      </c>
      <c r="VWI4">
        <v>1112000990</v>
      </c>
      <c r="VWJ4" t="s">
        <v>438</v>
      </c>
      <c r="VWK4">
        <v>0</v>
      </c>
      <c r="VWL4">
        <v>0</v>
      </c>
      <c r="VWM4">
        <v>0</v>
      </c>
      <c r="VWN4">
        <v>0</v>
      </c>
      <c r="VWO4">
        <v>0</v>
      </c>
      <c r="VWP4">
        <v>33094.69</v>
      </c>
      <c r="VWQ4">
        <v>1112000990</v>
      </c>
      <c r="VWR4" t="s">
        <v>438</v>
      </c>
      <c r="VWS4">
        <v>0</v>
      </c>
      <c r="VWT4">
        <v>0</v>
      </c>
      <c r="VWU4">
        <v>0</v>
      </c>
      <c r="VWV4">
        <v>0</v>
      </c>
      <c r="VWW4">
        <v>0</v>
      </c>
      <c r="VWX4">
        <v>33094.69</v>
      </c>
      <c r="VWY4">
        <v>1112000990</v>
      </c>
      <c r="VWZ4" t="s">
        <v>438</v>
      </c>
      <c r="VXA4">
        <v>0</v>
      </c>
      <c r="VXB4">
        <v>0</v>
      </c>
      <c r="VXC4">
        <v>0</v>
      </c>
      <c r="VXD4">
        <v>0</v>
      </c>
      <c r="VXE4">
        <v>0</v>
      </c>
      <c r="VXF4">
        <v>33094.69</v>
      </c>
      <c r="VXG4">
        <v>1112000990</v>
      </c>
      <c r="VXH4" t="s">
        <v>438</v>
      </c>
      <c r="VXI4">
        <v>0</v>
      </c>
      <c r="VXJ4">
        <v>0</v>
      </c>
      <c r="VXK4">
        <v>0</v>
      </c>
      <c r="VXL4">
        <v>0</v>
      </c>
      <c r="VXM4">
        <v>0</v>
      </c>
      <c r="VXN4">
        <v>33094.69</v>
      </c>
      <c r="VXO4">
        <v>1112000990</v>
      </c>
      <c r="VXP4" t="s">
        <v>438</v>
      </c>
      <c r="VXQ4">
        <v>0</v>
      </c>
      <c r="VXR4">
        <v>0</v>
      </c>
      <c r="VXS4">
        <v>0</v>
      </c>
      <c r="VXT4">
        <v>0</v>
      </c>
      <c r="VXU4">
        <v>0</v>
      </c>
      <c r="VXV4">
        <v>33094.69</v>
      </c>
      <c r="VXW4">
        <v>1112000990</v>
      </c>
      <c r="VXX4" t="s">
        <v>438</v>
      </c>
      <c r="VXY4">
        <v>0</v>
      </c>
      <c r="VXZ4">
        <v>0</v>
      </c>
      <c r="VYA4">
        <v>0</v>
      </c>
      <c r="VYB4">
        <v>0</v>
      </c>
      <c r="VYC4">
        <v>0</v>
      </c>
      <c r="VYD4">
        <v>33094.69</v>
      </c>
      <c r="VYE4">
        <v>1112000990</v>
      </c>
      <c r="VYF4" t="s">
        <v>438</v>
      </c>
      <c r="VYG4">
        <v>0</v>
      </c>
      <c r="VYH4">
        <v>0</v>
      </c>
      <c r="VYI4">
        <v>0</v>
      </c>
      <c r="VYJ4">
        <v>0</v>
      </c>
      <c r="VYK4">
        <v>0</v>
      </c>
      <c r="VYL4">
        <v>33094.69</v>
      </c>
      <c r="VYM4">
        <v>1112000990</v>
      </c>
      <c r="VYN4" t="s">
        <v>438</v>
      </c>
      <c r="VYO4">
        <v>0</v>
      </c>
      <c r="VYP4">
        <v>0</v>
      </c>
      <c r="VYQ4">
        <v>0</v>
      </c>
      <c r="VYR4">
        <v>0</v>
      </c>
      <c r="VYS4">
        <v>0</v>
      </c>
      <c r="VYT4">
        <v>33094.69</v>
      </c>
      <c r="VYU4">
        <v>1112000990</v>
      </c>
      <c r="VYV4" t="s">
        <v>438</v>
      </c>
      <c r="VYW4">
        <v>0</v>
      </c>
      <c r="VYX4">
        <v>0</v>
      </c>
      <c r="VYY4">
        <v>0</v>
      </c>
      <c r="VYZ4">
        <v>0</v>
      </c>
      <c r="VZA4">
        <v>0</v>
      </c>
      <c r="VZB4">
        <v>33094.69</v>
      </c>
      <c r="VZC4">
        <v>1112000990</v>
      </c>
      <c r="VZD4" t="s">
        <v>438</v>
      </c>
      <c r="VZE4">
        <v>0</v>
      </c>
      <c r="VZF4">
        <v>0</v>
      </c>
      <c r="VZG4">
        <v>0</v>
      </c>
      <c r="VZH4">
        <v>0</v>
      </c>
      <c r="VZI4">
        <v>0</v>
      </c>
      <c r="VZJ4">
        <v>33094.69</v>
      </c>
      <c r="VZK4">
        <v>1112000990</v>
      </c>
      <c r="VZL4" t="s">
        <v>438</v>
      </c>
      <c r="VZM4">
        <v>0</v>
      </c>
      <c r="VZN4">
        <v>0</v>
      </c>
      <c r="VZO4">
        <v>0</v>
      </c>
      <c r="VZP4">
        <v>0</v>
      </c>
      <c r="VZQ4">
        <v>0</v>
      </c>
      <c r="VZR4">
        <v>33094.69</v>
      </c>
      <c r="VZS4">
        <v>1112000990</v>
      </c>
      <c r="VZT4" t="s">
        <v>438</v>
      </c>
      <c r="VZU4">
        <v>0</v>
      </c>
      <c r="VZV4">
        <v>0</v>
      </c>
      <c r="VZW4">
        <v>0</v>
      </c>
      <c r="VZX4">
        <v>0</v>
      </c>
      <c r="VZY4">
        <v>0</v>
      </c>
      <c r="VZZ4">
        <v>33094.69</v>
      </c>
      <c r="WAA4">
        <v>1112000990</v>
      </c>
      <c r="WAB4" t="s">
        <v>438</v>
      </c>
      <c r="WAC4">
        <v>0</v>
      </c>
      <c r="WAD4">
        <v>0</v>
      </c>
      <c r="WAE4">
        <v>0</v>
      </c>
      <c r="WAF4">
        <v>0</v>
      </c>
      <c r="WAG4">
        <v>0</v>
      </c>
      <c r="WAH4">
        <v>33094.69</v>
      </c>
      <c r="WAI4">
        <v>1112000990</v>
      </c>
      <c r="WAJ4" t="s">
        <v>438</v>
      </c>
      <c r="WAK4">
        <v>0</v>
      </c>
      <c r="WAL4">
        <v>0</v>
      </c>
      <c r="WAM4">
        <v>0</v>
      </c>
      <c r="WAN4">
        <v>0</v>
      </c>
      <c r="WAO4">
        <v>0</v>
      </c>
      <c r="WAP4">
        <v>33094.69</v>
      </c>
      <c r="WAQ4">
        <v>1112000990</v>
      </c>
      <c r="WAR4" t="s">
        <v>438</v>
      </c>
      <c r="WAS4">
        <v>0</v>
      </c>
      <c r="WAT4">
        <v>0</v>
      </c>
      <c r="WAU4">
        <v>0</v>
      </c>
      <c r="WAV4">
        <v>0</v>
      </c>
      <c r="WAW4">
        <v>0</v>
      </c>
      <c r="WAX4">
        <v>33094.69</v>
      </c>
      <c r="WAY4">
        <v>1112000990</v>
      </c>
      <c r="WAZ4" t="s">
        <v>438</v>
      </c>
      <c r="WBA4">
        <v>0</v>
      </c>
      <c r="WBB4">
        <v>0</v>
      </c>
      <c r="WBC4">
        <v>0</v>
      </c>
      <c r="WBD4">
        <v>0</v>
      </c>
      <c r="WBE4">
        <v>0</v>
      </c>
      <c r="WBF4">
        <v>33094.69</v>
      </c>
      <c r="WBG4">
        <v>1112000990</v>
      </c>
      <c r="WBH4" t="s">
        <v>438</v>
      </c>
      <c r="WBI4">
        <v>0</v>
      </c>
      <c r="WBJ4">
        <v>0</v>
      </c>
      <c r="WBK4">
        <v>0</v>
      </c>
      <c r="WBL4">
        <v>0</v>
      </c>
      <c r="WBM4">
        <v>0</v>
      </c>
      <c r="WBN4">
        <v>33094.69</v>
      </c>
      <c r="WBO4">
        <v>1112000990</v>
      </c>
      <c r="WBP4" t="s">
        <v>438</v>
      </c>
      <c r="WBQ4">
        <v>0</v>
      </c>
      <c r="WBR4">
        <v>0</v>
      </c>
      <c r="WBS4">
        <v>0</v>
      </c>
      <c r="WBT4">
        <v>0</v>
      </c>
      <c r="WBU4">
        <v>0</v>
      </c>
      <c r="WBV4">
        <v>33094.69</v>
      </c>
      <c r="WBW4">
        <v>1112000990</v>
      </c>
      <c r="WBX4" t="s">
        <v>438</v>
      </c>
      <c r="WBY4">
        <v>0</v>
      </c>
      <c r="WBZ4">
        <v>0</v>
      </c>
      <c r="WCA4">
        <v>0</v>
      </c>
      <c r="WCB4">
        <v>0</v>
      </c>
      <c r="WCC4">
        <v>0</v>
      </c>
      <c r="WCD4">
        <v>33094.69</v>
      </c>
      <c r="WCE4">
        <v>1112000990</v>
      </c>
      <c r="WCF4" t="s">
        <v>438</v>
      </c>
      <c r="WCG4">
        <v>0</v>
      </c>
      <c r="WCH4">
        <v>0</v>
      </c>
      <c r="WCI4">
        <v>0</v>
      </c>
      <c r="WCJ4">
        <v>0</v>
      </c>
      <c r="WCK4">
        <v>0</v>
      </c>
      <c r="WCL4">
        <v>33094.69</v>
      </c>
      <c r="WCM4">
        <v>1112000990</v>
      </c>
      <c r="WCN4" t="s">
        <v>438</v>
      </c>
      <c r="WCO4">
        <v>0</v>
      </c>
      <c r="WCP4">
        <v>0</v>
      </c>
      <c r="WCQ4">
        <v>0</v>
      </c>
      <c r="WCR4">
        <v>0</v>
      </c>
      <c r="WCS4">
        <v>0</v>
      </c>
      <c r="WCT4">
        <v>33094.69</v>
      </c>
      <c r="WCU4">
        <v>1112000990</v>
      </c>
      <c r="WCV4" t="s">
        <v>438</v>
      </c>
      <c r="WCW4">
        <v>0</v>
      </c>
      <c r="WCX4">
        <v>0</v>
      </c>
      <c r="WCY4">
        <v>0</v>
      </c>
      <c r="WCZ4">
        <v>0</v>
      </c>
      <c r="WDA4">
        <v>0</v>
      </c>
      <c r="WDB4">
        <v>33094.69</v>
      </c>
      <c r="WDC4">
        <v>1112000990</v>
      </c>
      <c r="WDD4" t="s">
        <v>438</v>
      </c>
      <c r="WDE4">
        <v>0</v>
      </c>
      <c r="WDF4">
        <v>0</v>
      </c>
      <c r="WDG4">
        <v>0</v>
      </c>
      <c r="WDH4">
        <v>0</v>
      </c>
      <c r="WDI4">
        <v>0</v>
      </c>
      <c r="WDJ4">
        <v>33094.69</v>
      </c>
      <c r="WDK4">
        <v>1112000990</v>
      </c>
      <c r="WDL4" t="s">
        <v>438</v>
      </c>
      <c r="WDM4">
        <v>0</v>
      </c>
      <c r="WDN4">
        <v>0</v>
      </c>
      <c r="WDO4">
        <v>0</v>
      </c>
      <c r="WDP4">
        <v>0</v>
      </c>
      <c r="WDQ4">
        <v>0</v>
      </c>
      <c r="WDR4">
        <v>33094.69</v>
      </c>
      <c r="WDS4">
        <v>1112000990</v>
      </c>
      <c r="WDT4" t="s">
        <v>438</v>
      </c>
      <c r="WDU4">
        <v>0</v>
      </c>
      <c r="WDV4">
        <v>0</v>
      </c>
      <c r="WDW4">
        <v>0</v>
      </c>
      <c r="WDX4">
        <v>0</v>
      </c>
      <c r="WDY4">
        <v>0</v>
      </c>
      <c r="WDZ4">
        <v>33094.69</v>
      </c>
      <c r="WEA4">
        <v>1112000990</v>
      </c>
      <c r="WEB4" t="s">
        <v>438</v>
      </c>
      <c r="WEC4">
        <v>0</v>
      </c>
      <c r="WED4">
        <v>0</v>
      </c>
      <c r="WEE4">
        <v>0</v>
      </c>
      <c r="WEF4">
        <v>0</v>
      </c>
      <c r="WEG4">
        <v>0</v>
      </c>
      <c r="WEH4">
        <v>33094.69</v>
      </c>
      <c r="WEI4">
        <v>1112000990</v>
      </c>
      <c r="WEJ4" t="s">
        <v>438</v>
      </c>
      <c r="WEK4">
        <v>0</v>
      </c>
      <c r="WEL4">
        <v>0</v>
      </c>
      <c r="WEM4">
        <v>0</v>
      </c>
      <c r="WEN4">
        <v>0</v>
      </c>
      <c r="WEO4">
        <v>0</v>
      </c>
      <c r="WEP4">
        <v>33094.69</v>
      </c>
      <c r="WEQ4">
        <v>1112000990</v>
      </c>
      <c r="WER4" t="s">
        <v>438</v>
      </c>
      <c r="WES4">
        <v>0</v>
      </c>
      <c r="WET4">
        <v>0</v>
      </c>
      <c r="WEU4">
        <v>0</v>
      </c>
      <c r="WEV4">
        <v>0</v>
      </c>
      <c r="WEW4">
        <v>0</v>
      </c>
      <c r="WEX4">
        <v>33094.69</v>
      </c>
      <c r="WEY4">
        <v>1112000990</v>
      </c>
      <c r="WEZ4" t="s">
        <v>438</v>
      </c>
      <c r="WFA4">
        <v>0</v>
      </c>
      <c r="WFB4">
        <v>0</v>
      </c>
      <c r="WFC4">
        <v>0</v>
      </c>
      <c r="WFD4">
        <v>0</v>
      </c>
      <c r="WFE4">
        <v>0</v>
      </c>
      <c r="WFF4">
        <v>33094.69</v>
      </c>
      <c r="WFG4">
        <v>1112000990</v>
      </c>
      <c r="WFH4" t="s">
        <v>438</v>
      </c>
      <c r="WFI4">
        <v>0</v>
      </c>
      <c r="WFJ4">
        <v>0</v>
      </c>
      <c r="WFK4">
        <v>0</v>
      </c>
      <c r="WFL4">
        <v>0</v>
      </c>
      <c r="WFM4">
        <v>0</v>
      </c>
      <c r="WFN4">
        <v>33094.69</v>
      </c>
      <c r="WFO4">
        <v>1112000990</v>
      </c>
      <c r="WFP4" t="s">
        <v>438</v>
      </c>
      <c r="WFQ4">
        <v>0</v>
      </c>
      <c r="WFR4">
        <v>0</v>
      </c>
      <c r="WFS4">
        <v>0</v>
      </c>
      <c r="WFT4">
        <v>0</v>
      </c>
      <c r="WFU4">
        <v>0</v>
      </c>
      <c r="WFV4">
        <v>33094.69</v>
      </c>
      <c r="WFW4">
        <v>1112000990</v>
      </c>
      <c r="WFX4" t="s">
        <v>438</v>
      </c>
      <c r="WFY4">
        <v>0</v>
      </c>
      <c r="WFZ4">
        <v>0</v>
      </c>
      <c r="WGA4">
        <v>0</v>
      </c>
      <c r="WGB4">
        <v>0</v>
      </c>
      <c r="WGC4">
        <v>0</v>
      </c>
      <c r="WGD4">
        <v>33094.69</v>
      </c>
      <c r="WGE4">
        <v>1112000990</v>
      </c>
      <c r="WGF4" t="s">
        <v>438</v>
      </c>
      <c r="WGG4">
        <v>0</v>
      </c>
      <c r="WGH4">
        <v>0</v>
      </c>
      <c r="WGI4">
        <v>0</v>
      </c>
      <c r="WGJ4">
        <v>0</v>
      </c>
      <c r="WGK4">
        <v>0</v>
      </c>
      <c r="WGL4">
        <v>33094.69</v>
      </c>
      <c r="WGM4">
        <v>1112000990</v>
      </c>
      <c r="WGN4" t="s">
        <v>438</v>
      </c>
      <c r="WGO4">
        <v>0</v>
      </c>
      <c r="WGP4">
        <v>0</v>
      </c>
      <c r="WGQ4">
        <v>0</v>
      </c>
      <c r="WGR4">
        <v>0</v>
      </c>
      <c r="WGS4">
        <v>0</v>
      </c>
      <c r="WGT4">
        <v>33094.69</v>
      </c>
      <c r="WGU4">
        <v>1112000990</v>
      </c>
      <c r="WGV4" t="s">
        <v>438</v>
      </c>
      <c r="WGW4">
        <v>0</v>
      </c>
      <c r="WGX4">
        <v>0</v>
      </c>
      <c r="WGY4">
        <v>0</v>
      </c>
      <c r="WGZ4">
        <v>0</v>
      </c>
      <c r="WHA4">
        <v>0</v>
      </c>
      <c r="WHB4">
        <v>33094.69</v>
      </c>
      <c r="WHC4">
        <v>1112000990</v>
      </c>
      <c r="WHD4" t="s">
        <v>438</v>
      </c>
      <c r="WHE4">
        <v>0</v>
      </c>
      <c r="WHF4">
        <v>0</v>
      </c>
      <c r="WHG4">
        <v>0</v>
      </c>
      <c r="WHH4">
        <v>0</v>
      </c>
      <c r="WHI4">
        <v>0</v>
      </c>
      <c r="WHJ4">
        <v>33094.69</v>
      </c>
      <c r="WHK4">
        <v>1112000990</v>
      </c>
      <c r="WHL4" t="s">
        <v>438</v>
      </c>
      <c r="WHM4">
        <v>0</v>
      </c>
      <c r="WHN4">
        <v>0</v>
      </c>
      <c r="WHO4">
        <v>0</v>
      </c>
      <c r="WHP4">
        <v>0</v>
      </c>
      <c r="WHQ4">
        <v>0</v>
      </c>
      <c r="WHR4">
        <v>33094.69</v>
      </c>
      <c r="WHS4">
        <v>1112000990</v>
      </c>
      <c r="WHT4" t="s">
        <v>438</v>
      </c>
      <c r="WHU4">
        <v>0</v>
      </c>
      <c r="WHV4">
        <v>0</v>
      </c>
      <c r="WHW4">
        <v>0</v>
      </c>
      <c r="WHX4">
        <v>0</v>
      </c>
      <c r="WHY4">
        <v>0</v>
      </c>
      <c r="WHZ4">
        <v>33094.69</v>
      </c>
      <c r="WIA4">
        <v>1112000990</v>
      </c>
      <c r="WIB4" t="s">
        <v>438</v>
      </c>
      <c r="WIC4">
        <v>0</v>
      </c>
      <c r="WID4">
        <v>0</v>
      </c>
      <c r="WIE4">
        <v>0</v>
      </c>
      <c r="WIF4">
        <v>0</v>
      </c>
      <c r="WIG4">
        <v>0</v>
      </c>
      <c r="WIH4">
        <v>33094.69</v>
      </c>
      <c r="WII4">
        <v>1112000990</v>
      </c>
      <c r="WIJ4" t="s">
        <v>438</v>
      </c>
      <c r="WIK4">
        <v>0</v>
      </c>
      <c r="WIL4">
        <v>0</v>
      </c>
      <c r="WIM4">
        <v>0</v>
      </c>
      <c r="WIN4">
        <v>0</v>
      </c>
      <c r="WIO4">
        <v>0</v>
      </c>
      <c r="WIP4">
        <v>33094.69</v>
      </c>
      <c r="WIQ4">
        <v>1112000990</v>
      </c>
      <c r="WIR4" t="s">
        <v>438</v>
      </c>
      <c r="WIS4">
        <v>0</v>
      </c>
      <c r="WIT4">
        <v>0</v>
      </c>
      <c r="WIU4">
        <v>0</v>
      </c>
      <c r="WIV4">
        <v>0</v>
      </c>
      <c r="WIW4">
        <v>0</v>
      </c>
      <c r="WIX4">
        <v>33094.69</v>
      </c>
      <c r="WIY4">
        <v>1112000990</v>
      </c>
      <c r="WIZ4" t="s">
        <v>438</v>
      </c>
      <c r="WJA4">
        <v>0</v>
      </c>
      <c r="WJB4">
        <v>0</v>
      </c>
      <c r="WJC4">
        <v>0</v>
      </c>
      <c r="WJD4">
        <v>0</v>
      </c>
      <c r="WJE4">
        <v>0</v>
      </c>
      <c r="WJF4">
        <v>33094.69</v>
      </c>
      <c r="WJG4">
        <v>1112000990</v>
      </c>
      <c r="WJH4" t="s">
        <v>438</v>
      </c>
      <c r="WJI4">
        <v>0</v>
      </c>
      <c r="WJJ4">
        <v>0</v>
      </c>
      <c r="WJK4">
        <v>0</v>
      </c>
      <c r="WJL4">
        <v>0</v>
      </c>
      <c r="WJM4">
        <v>0</v>
      </c>
      <c r="WJN4">
        <v>33094.69</v>
      </c>
      <c r="WJO4">
        <v>1112000990</v>
      </c>
      <c r="WJP4" t="s">
        <v>438</v>
      </c>
      <c r="WJQ4">
        <v>0</v>
      </c>
      <c r="WJR4">
        <v>0</v>
      </c>
      <c r="WJS4">
        <v>0</v>
      </c>
      <c r="WJT4">
        <v>0</v>
      </c>
      <c r="WJU4">
        <v>0</v>
      </c>
      <c r="WJV4">
        <v>33094.69</v>
      </c>
      <c r="WJW4">
        <v>1112000990</v>
      </c>
      <c r="WJX4" t="s">
        <v>438</v>
      </c>
      <c r="WJY4">
        <v>0</v>
      </c>
      <c r="WJZ4">
        <v>0</v>
      </c>
      <c r="WKA4">
        <v>0</v>
      </c>
      <c r="WKB4">
        <v>0</v>
      </c>
      <c r="WKC4">
        <v>0</v>
      </c>
      <c r="WKD4">
        <v>33094.69</v>
      </c>
      <c r="WKE4">
        <v>1112000990</v>
      </c>
      <c r="WKF4" t="s">
        <v>438</v>
      </c>
      <c r="WKG4">
        <v>0</v>
      </c>
      <c r="WKH4">
        <v>0</v>
      </c>
      <c r="WKI4">
        <v>0</v>
      </c>
      <c r="WKJ4">
        <v>0</v>
      </c>
      <c r="WKK4">
        <v>0</v>
      </c>
      <c r="WKL4">
        <v>33094.69</v>
      </c>
      <c r="WKM4">
        <v>1112000990</v>
      </c>
      <c r="WKN4" t="s">
        <v>438</v>
      </c>
      <c r="WKO4">
        <v>0</v>
      </c>
      <c r="WKP4">
        <v>0</v>
      </c>
      <c r="WKQ4">
        <v>0</v>
      </c>
      <c r="WKR4">
        <v>0</v>
      </c>
      <c r="WKS4">
        <v>0</v>
      </c>
      <c r="WKT4">
        <v>33094.69</v>
      </c>
      <c r="WKU4">
        <v>1112000990</v>
      </c>
      <c r="WKV4" t="s">
        <v>438</v>
      </c>
      <c r="WKW4">
        <v>0</v>
      </c>
      <c r="WKX4">
        <v>0</v>
      </c>
      <c r="WKY4">
        <v>0</v>
      </c>
      <c r="WKZ4">
        <v>0</v>
      </c>
      <c r="WLA4">
        <v>0</v>
      </c>
      <c r="WLB4">
        <v>33094.69</v>
      </c>
      <c r="WLC4">
        <v>1112000990</v>
      </c>
      <c r="WLD4" t="s">
        <v>438</v>
      </c>
      <c r="WLE4">
        <v>0</v>
      </c>
      <c r="WLF4">
        <v>0</v>
      </c>
      <c r="WLG4">
        <v>0</v>
      </c>
      <c r="WLH4">
        <v>0</v>
      </c>
      <c r="WLI4">
        <v>0</v>
      </c>
      <c r="WLJ4">
        <v>33094.69</v>
      </c>
      <c r="WLK4">
        <v>1112000990</v>
      </c>
      <c r="WLL4" t="s">
        <v>438</v>
      </c>
      <c r="WLM4">
        <v>0</v>
      </c>
      <c r="WLN4">
        <v>0</v>
      </c>
      <c r="WLO4">
        <v>0</v>
      </c>
      <c r="WLP4">
        <v>0</v>
      </c>
      <c r="WLQ4">
        <v>0</v>
      </c>
      <c r="WLR4">
        <v>33094.69</v>
      </c>
      <c r="WLS4">
        <v>1112000990</v>
      </c>
      <c r="WLT4" t="s">
        <v>438</v>
      </c>
      <c r="WLU4">
        <v>0</v>
      </c>
      <c r="WLV4">
        <v>0</v>
      </c>
      <c r="WLW4">
        <v>0</v>
      </c>
      <c r="WLX4">
        <v>0</v>
      </c>
      <c r="WLY4">
        <v>0</v>
      </c>
      <c r="WLZ4">
        <v>33094.69</v>
      </c>
      <c r="WMA4">
        <v>1112000990</v>
      </c>
      <c r="WMB4" t="s">
        <v>438</v>
      </c>
      <c r="WMC4">
        <v>0</v>
      </c>
      <c r="WMD4">
        <v>0</v>
      </c>
      <c r="WME4">
        <v>0</v>
      </c>
      <c r="WMF4">
        <v>0</v>
      </c>
      <c r="WMG4">
        <v>0</v>
      </c>
      <c r="WMH4">
        <v>33094.69</v>
      </c>
      <c r="WMI4">
        <v>1112000990</v>
      </c>
      <c r="WMJ4" t="s">
        <v>438</v>
      </c>
      <c r="WMK4">
        <v>0</v>
      </c>
      <c r="WML4">
        <v>0</v>
      </c>
      <c r="WMM4">
        <v>0</v>
      </c>
      <c r="WMN4">
        <v>0</v>
      </c>
      <c r="WMO4">
        <v>0</v>
      </c>
      <c r="WMP4">
        <v>33094.69</v>
      </c>
      <c r="WMQ4">
        <v>1112000990</v>
      </c>
      <c r="WMR4" t="s">
        <v>438</v>
      </c>
      <c r="WMS4">
        <v>0</v>
      </c>
      <c r="WMT4">
        <v>0</v>
      </c>
      <c r="WMU4">
        <v>0</v>
      </c>
      <c r="WMV4">
        <v>0</v>
      </c>
      <c r="WMW4">
        <v>0</v>
      </c>
      <c r="WMX4">
        <v>33094.69</v>
      </c>
      <c r="WMY4">
        <v>1112000990</v>
      </c>
      <c r="WMZ4" t="s">
        <v>438</v>
      </c>
      <c r="WNA4">
        <v>0</v>
      </c>
      <c r="WNB4">
        <v>0</v>
      </c>
      <c r="WNC4">
        <v>0</v>
      </c>
      <c r="WND4">
        <v>0</v>
      </c>
      <c r="WNE4">
        <v>0</v>
      </c>
      <c r="WNF4">
        <v>33094.69</v>
      </c>
      <c r="WNG4">
        <v>1112000990</v>
      </c>
      <c r="WNH4" t="s">
        <v>438</v>
      </c>
      <c r="WNI4">
        <v>0</v>
      </c>
      <c r="WNJ4">
        <v>0</v>
      </c>
      <c r="WNK4">
        <v>0</v>
      </c>
      <c r="WNL4">
        <v>0</v>
      </c>
      <c r="WNM4">
        <v>0</v>
      </c>
      <c r="WNN4">
        <v>33094.69</v>
      </c>
      <c r="WNO4">
        <v>1112000990</v>
      </c>
      <c r="WNP4" t="s">
        <v>438</v>
      </c>
      <c r="WNQ4">
        <v>0</v>
      </c>
      <c r="WNR4">
        <v>0</v>
      </c>
      <c r="WNS4">
        <v>0</v>
      </c>
      <c r="WNT4">
        <v>0</v>
      </c>
      <c r="WNU4">
        <v>0</v>
      </c>
      <c r="WNV4">
        <v>33094.69</v>
      </c>
      <c r="WNW4">
        <v>1112000990</v>
      </c>
      <c r="WNX4" t="s">
        <v>438</v>
      </c>
      <c r="WNY4">
        <v>0</v>
      </c>
      <c r="WNZ4">
        <v>0</v>
      </c>
      <c r="WOA4">
        <v>0</v>
      </c>
      <c r="WOB4">
        <v>0</v>
      </c>
      <c r="WOC4">
        <v>0</v>
      </c>
      <c r="WOD4">
        <v>33094.69</v>
      </c>
      <c r="WOE4">
        <v>1112000990</v>
      </c>
      <c r="WOF4" t="s">
        <v>438</v>
      </c>
      <c r="WOG4">
        <v>0</v>
      </c>
      <c r="WOH4">
        <v>0</v>
      </c>
      <c r="WOI4">
        <v>0</v>
      </c>
      <c r="WOJ4">
        <v>0</v>
      </c>
      <c r="WOK4">
        <v>0</v>
      </c>
      <c r="WOL4">
        <v>33094.69</v>
      </c>
      <c r="WOM4">
        <v>1112000990</v>
      </c>
      <c r="WON4" t="s">
        <v>438</v>
      </c>
      <c r="WOO4">
        <v>0</v>
      </c>
      <c r="WOP4">
        <v>0</v>
      </c>
      <c r="WOQ4">
        <v>0</v>
      </c>
      <c r="WOR4">
        <v>0</v>
      </c>
      <c r="WOS4">
        <v>0</v>
      </c>
      <c r="WOT4">
        <v>33094.69</v>
      </c>
      <c r="WOU4">
        <v>1112000990</v>
      </c>
      <c r="WOV4" t="s">
        <v>438</v>
      </c>
      <c r="WOW4">
        <v>0</v>
      </c>
      <c r="WOX4">
        <v>0</v>
      </c>
      <c r="WOY4">
        <v>0</v>
      </c>
      <c r="WOZ4">
        <v>0</v>
      </c>
      <c r="WPA4">
        <v>0</v>
      </c>
      <c r="WPB4">
        <v>33094.69</v>
      </c>
      <c r="WPC4">
        <v>1112000990</v>
      </c>
      <c r="WPD4" t="s">
        <v>438</v>
      </c>
      <c r="WPE4">
        <v>0</v>
      </c>
      <c r="WPF4">
        <v>0</v>
      </c>
      <c r="WPG4">
        <v>0</v>
      </c>
      <c r="WPH4">
        <v>0</v>
      </c>
      <c r="WPI4">
        <v>0</v>
      </c>
      <c r="WPJ4">
        <v>33094.69</v>
      </c>
      <c r="WPK4">
        <v>1112000990</v>
      </c>
      <c r="WPL4" t="s">
        <v>438</v>
      </c>
      <c r="WPM4">
        <v>0</v>
      </c>
      <c r="WPN4">
        <v>0</v>
      </c>
      <c r="WPO4">
        <v>0</v>
      </c>
      <c r="WPP4">
        <v>0</v>
      </c>
      <c r="WPQ4">
        <v>0</v>
      </c>
      <c r="WPR4">
        <v>33094.69</v>
      </c>
      <c r="WPS4">
        <v>1112000990</v>
      </c>
      <c r="WPT4" t="s">
        <v>438</v>
      </c>
      <c r="WPU4">
        <v>0</v>
      </c>
      <c r="WPV4">
        <v>0</v>
      </c>
      <c r="WPW4">
        <v>0</v>
      </c>
      <c r="WPX4">
        <v>0</v>
      </c>
      <c r="WPY4">
        <v>0</v>
      </c>
      <c r="WPZ4">
        <v>33094.69</v>
      </c>
      <c r="WQA4">
        <v>1112000990</v>
      </c>
      <c r="WQB4" t="s">
        <v>438</v>
      </c>
      <c r="WQC4">
        <v>0</v>
      </c>
      <c r="WQD4">
        <v>0</v>
      </c>
      <c r="WQE4">
        <v>0</v>
      </c>
      <c r="WQF4">
        <v>0</v>
      </c>
      <c r="WQG4">
        <v>0</v>
      </c>
      <c r="WQH4">
        <v>33094.69</v>
      </c>
      <c r="WQI4">
        <v>1112000990</v>
      </c>
      <c r="WQJ4" t="s">
        <v>438</v>
      </c>
      <c r="WQK4">
        <v>0</v>
      </c>
      <c r="WQL4">
        <v>0</v>
      </c>
      <c r="WQM4">
        <v>0</v>
      </c>
      <c r="WQN4">
        <v>0</v>
      </c>
      <c r="WQO4">
        <v>0</v>
      </c>
      <c r="WQP4">
        <v>33094.69</v>
      </c>
      <c r="WQQ4">
        <v>1112000990</v>
      </c>
      <c r="WQR4" t="s">
        <v>438</v>
      </c>
      <c r="WQS4">
        <v>0</v>
      </c>
      <c r="WQT4">
        <v>0</v>
      </c>
      <c r="WQU4">
        <v>0</v>
      </c>
      <c r="WQV4">
        <v>0</v>
      </c>
      <c r="WQW4">
        <v>0</v>
      </c>
      <c r="WQX4">
        <v>33094.69</v>
      </c>
      <c r="WQY4">
        <v>1112000990</v>
      </c>
      <c r="WQZ4" t="s">
        <v>438</v>
      </c>
      <c r="WRA4">
        <v>0</v>
      </c>
      <c r="WRB4">
        <v>0</v>
      </c>
      <c r="WRC4">
        <v>0</v>
      </c>
      <c r="WRD4">
        <v>0</v>
      </c>
      <c r="WRE4">
        <v>0</v>
      </c>
      <c r="WRF4">
        <v>33094.69</v>
      </c>
      <c r="WRG4">
        <v>1112000990</v>
      </c>
      <c r="WRH4" t="s">
        <v>438</v>
      </c>
      <c r="WRI4">
        <v>0</v>
      </c>
      <c r="WRJ4">
        <v>0</v>
      </c>
      <c r="WRK4">
        <v>0</v>
      </c>
      <c r="WRL4">
        <v>0</v>
      </c>
      <c r="WRM4">
        <v>0</v>
      </c>
      <c r="WRN4">
        <v>33094.69</v>
      </c>
      <c r="WRO4">
        <v>1112000990</v>
      </c>
      <c r="WRP4" t="s">
        <v>438</v>
      </c>
      <c r="WRQ4">
        <v>0</v>
      </c>
      <c r="WRR4">
        <v>0</v>
      </c>
      <c r="WRS4">
        <v>0</v>
      </c>
      <c r="WRT4">
        <v>0</v>
      </c>
      <c r="WRU4">
        <v>0</v>
      </c>
      <c r="WRV4">
        <v>33094.69</v>
      </c>
      <c r="WRW4">
        <v>1112000990</v>
      </c>
      <c r="WRX4" t="s">
        <v>438</v>
      </c>
      <c r="WRY4">
        <v>0</v>
      </c>
      <c r="WRZ4">
        <v>0</v>
      </c>
      <c r="WSA4">
        <v>0</v>
      </c>
      <c r="WSB4">
        <v>0</v>
      </c>
      <c r="WSC4">
        <v>0</v>
      </c>
      <c r="WSD4">
        <v>33094.69</v>
      </c>
      <c r="WSE4">
        <v>1112000990</v>
      </c>
      <c r="WSF4" t="s">
        <v>438</v>
      </c>
      <c r="WSG4">
        <v>0</v>
      </c>
      <c r="WSH4">
        <v>0</v>
      </c>
      <c r="WSI4">
        <v>0</v>
      </c>
      <c r="WSJ4">
        <v>0</v>
      </c>
      <c r="WSK4">
        <v>0</v>
      </c>
      <c r="WSL4">
        <v>33094.69</v>
      </c>
      <c r="WSM4">
        <v>1112000990</v>
      </c>
      <c r="WSN4" t="s">
        <v>438</v>
      </c>
      <c r="WSO4">
        <v>0</v>
      </c>
      <c r="WSP4">
        <v>0</v>
      </c>
      <c r="WSQ4">
        <v>0</v>
      </c>
      <c r="WSR4">
        <v>0</v>
      </c>
      <c r="WSS4">
        <v>0</v>
      </c>
      <c r="WST4">
        <v>33094.69</v>
      </c>
      <c r="WSU4">
        <v>1112000990</v>
      </c>
      <c r="WSV4" t="s">
        <v>438</v>
      </c>
      <c r="WSW4">
        <v>0</v>
      </c>
      <c r="WSX4">
        <v>0</v>
      </c>
      <c r="WSY4">
        <v>0</v>
      </c>
      <c r="WSZ4">
        <v>0</v>
      </c>
      <c r="WTA4">
        <v>0</v>
      </c>
      <c r="WTB4">
        <v>33094.69</v>
      </c>
      <c r="WTC4">
        <v>1112000990</v>
      </c>
      <c r="WTD4" t="s">
        <v>438</v>
      </c>
      <c r="WTE4">
        <v>0</v>
      </c>
      <c r="WTF4">
        <v>0</v>
      </c>
      <c r="WTG4">
        <v>0</v>
      </c>
      <c r="WTH4">
        <v>0</v>
      </c>
      <c r="WTI4">
        <v>0</v>
      </c>
      <c r="WTJ4">
        <v>33094.69</v>
      </c>
      <c r="WTK4">
        <v>1112000990</v>
      </c>
      <c r="WTL4" t="s">
        <v>438</v>
      </c>
      <c r="WTM4">
        <v>0</v>
      </c>
      <c r="WTN4">
        <v>0</v>
      </c>
      <c r="WTO4">
        <v>0</v>
      </c>
      <c r="WTP4">
        <v>0</v>
      </c>
      <c r="WTQ4">
        <v>0</v>
      </c>
      <c r="WTR4">
        <v>33094.69</v>
      </c>
      <c r="WTS4">
        <v>1112000990</v>
      </c>
      <c r="WTT4" t="s">
        <v>438</v>
      </c>
      <c r="WTU4">
        <v>0</v>
      </c>
      <c r="WTV4">
        <v>0</v>
      </c>
      <c r="WTW4">
        <v>0</v>
      </c>
      <c r="WTX4">
        <v>0</v>
      </c>
      <c r="WTY4">
        <v>0</v>
      </c>
      <c r="WTZ4">
        <v>33094.69</v>
      </c>
      <c r="WUA4">
        <v>1112000990</v>
      </c>
      <c r="WUB4" t="s">
        <v>438</v>
      </c>
      <c r="WUC4">
        <v>0</v>
      </c>
      <c r="WUD4">
        <v>0</v>
      </c>
      <c r="WUE4">
        <v>0</v>
      </c>
      <c r="WUF4">
        <v>0</v>
      </c>
      <c r="WUG4">
        <v>0</v>
      </c>
      <c r="WUH4">
        <v>33094.69</v>
      </c>
      <c r="WUI4">
        <v>1112000990</v>
      </c>
      <c r="WUJ4" t="s">
        <v>438</v>
      </c>
      <c r="WUK4">
        <v>0</v>
      </c>
      <c r="WUL4">
        <v>0</v>
      </c>
      <c r="WUM4">
        <v>0</v>
      </c>
      <c r="WUN4">
        <v>0</v>
      </c>
      <c r="WUO4">
        <v>0</v>
      </c>
      <c r="WUP4">
        <v>33094.69</v>
      </c>
      <c r="WUQ4">
        <v>1112000990</v>
      </c>
      <c r="WUR4" t="s">
        <v>438</v>
      </c>
      <c r="WUS4">
        <v>0</v>
      </c>
      <c r="WUT4">
        <v>0</v>
      </c>
      <c r="WUU4">
        <v>0</v>
      </c>
      <c r="WUV4">
        <v>0</v>
      </c>
      <c r="WUW4">
        <v>0</v>
      </c>
      <c r="WUX4">
        <v>33094.69</v>
      </c>
      <c r="WUY4">
        <v>1112000990</v>
      </c>
      <c r="WUZ4" t="s">
        <v>438</v>
      </c>
      <c r="WVA4">
        <v>0</v>
      </c>
      <c r="WVB4">
        <v>0</v>
      </c>
      <c r="WVC4">
        <v>0</v>
      </c>
      <c r="WVD4">
        <v>0</v>
      </c>
      <c r="WVE4">
        <v>0</v>
      </c>
      <c r="WVF4">
        <v>33094.69</v>
      </c>
      <c r="WVG4">
        <v>1112000990</v>
      </c>
      <c r="WVH4" t="s">
        <v>438</v>
      </c>
      <c r="WVI4">
        <v>0</v>
      </c>
      <c r="WVJ4">
        <v>0</v>
      </c>
      <c r="WVK4">
        <v>0</v>
      </c>
      <c r="WVL4">
        <v>0</v>
      </c>
      <c r="WVM4">
        <v>0</v>
      </c>
      <c r="WVN4">
        <v>33094.69</v>
      </c>
      <c r="WVO4">
        <v>1112000990</v>
      </c>
      <c r="WVP4" t="s">
        <v>438</v>
      </c>
      <c r="WVQ4">
        <v>0</v>
      </c>
      <c r="WVR4">
        <v>0</v>
      </c>
      <c r="WVS4">
        <v>0</v>
      </c>
      <c r="WVT4">
        <v>0</v>
      </c>
      <c r="WVU4">
        <v>0</v>
      </c>
      <c r="WVV4">
        <v>33094.69</v>
      </c>
      <c r="WVW4">
        <v>1112000990</v>
      </c>
      <c r="WVX4" t="s">
        <v>438</v>
      </c>
      <c r="WVY4">
        <v>0</v>
      </c>
      <c r="WVZ4">
        <v>0</v>
      </c>
      <c r="WWA4">
        <v>0</v>
      </c>
      <c r="WWB4">
        <v>0</v>
      </c>
      <c r="WWC4">
        <v>0</v>
      </c>
      <c r="WWD4">
        <v>33094.69</v>
      </c>
      <c r="WWE4">
        <v>1112000990</v>
      </c>
      <c r="WWF4" t="s">
        <v>438</v>
      </c>
      <c r="WWG4">
        <v>0</v>
      </c>
      <c r="WWH4">
        <v>0</v>
      </c>
      <c r="WWI4">
        <v>0</v>
      </c>
      <c r="WWJ4">
        <v>0</v>
      </c>
      <c r="WWK4">
        <v>0</v>
      </c>
      <c r="WWL4">
        <v>33094.69</v>
      </c>
      <c r="WWM4">
        <v>1112000990</v>
      </c>
      <c r="WWN4" t="s">
        <v>438</v>
      </c>
      <c r="WWO4">
        <v>0</v>
      </c>
      <c r="WWP4">
        <v>0</v>
      </c>
      <c r="WWQ4">
        <v>0</v>
      </c>
      <c r="WWR4">
        <v>0</v>
      </c>
      <c r="WWS4">
        <v>0</v>
      </c>
      <c r="WWT4">
        <v>33094.69</v>
      </c>
      <c r="WWU4">
        <v>1112000990</v>
      </c>
      <c r="WWV4" t="s">
        <v>438</v>
      </c>
      <c r="WWW4">
        <v>0</v>
      </c>
      <c r="WWX4">
        <v>0</v>
      </c>
      <c r="WWY4">
        <v>0</v>
      </c>
      <c r="WWZ4">
        <v>0</v>
      </c>
      <c r="WXA4">
        <v>0</v>
      </c>
      <c r="WXB4">
        <v>33094.69</v>
      </c>
      <c r="WXC4">
        <v>1112000990</v>
      </c>
      <c r="WXD4" t="s">
        <v>438</v>
      </c>
      <c r="WXE4">
        <v>0</v>
      </c>
      <c r="WXF4">
        <v>0</v>
      </c>
      <c r="WXG4">
        <v>0</v>
      </c>
      <c r="WXH4">
        <v>0</v>
      </c>
      <c r="WXI4">
        <v>0</v>
      </c>
      <c r="WXJ4">
        <v>33094.69</v>
      </c>
      <c r="WXK4">
        <v>1112000990</v>
      </c>
      <c r="WXL4" t="s">
        <v>438</v>
      </c>
      <c r="WXM4">
        <v>0</v>
      </c>
      <c r="WXN4">
        <v>0</v>
      </c>
      <c r="WXO4">
        <v>0</v>
      </c>
      <c r="WXP4">
        <v>0</v>
      </c>
      <c r="WXQ4">
        <v>0</v>
      </c>
      <c r="WXR4">
        <v>33094.69</v>
      </c>
      <c r="WXS4">
        <v>1112000990</v>
      </c>
      <c r="WXT4" t="s">
        <v>438</v>
      </c>
      <c r="WXU4">
        <v>0</v>
      </c>
      <c r="WXV4">
        <v>0</v>
      </c>
      <c r="WXW4">
        <v>0</v>
      </c>
      <c r="WXX4">
        <v>0</v>
      </c>
      <c r="WXY4">
        <v>0</v>
      </c>
      <c r="WXZ4">
        <v>33094.69</v>
      </c>
      <c r="WYA4">
        <v>1112000990</v>
      </c>
      <c r="WYB4" t="s">
        <v>438</v>
      </c>
      <c r="WYC4">
        <v>0</v>
      </c>
      <c r="WYD4">
        <v>0</v>
      </c>
      <c r="WYE4">
        <v>0</v>
      </c>
      <c r="WYF4">
        <v>0</v>
      </c>
      <c r="WYG4">
        <v>0</v>
      </c>
      <c r="WYH4">
        <v>33094.69</v>
      </c>
      <c r="WYI4">
        <v>1112000990</v>
      </c>
      <c r="WYJ4" t="s">
        <v>438</v>
      </c>
      <c r="WYK4">
        <v>0</v>
      </c>
      <c r="WYL4">
        <v>0</v>
      </c>
      <c r="WYM4">
        <v>0</v>
      </c>
      <c r="WYN4">
        <v>0</v>
      </c>
      <c r="WYO4">
        <v>0</v>
      </c>
      <c r="WYP4">
        <v>33094.69</v>
      </c>
      <c r="WYQ4">
        <v>1112000990</v>
      </c>
      <c r="WYR4" t="s">
        <v>438</v>
      </c>
      <c r="WYS4">
        <v>0</v>
      </c>
      <c r="WYT4">
        <v>0</v>
      </c>
      <c r="WYU4">
        <v>0</v>
      </c>
      <c r="WYV4">
        <v>0</v>
      </c>
      <c r="WYW4">
        <v>0</v>
      </c>
      <c r="WYX4">
        <v>33094.69</v>
      </c>
      <c r="WYY4">
        <v>1112000990</v>
      </c>
      <c r="WYZ4" t="s">
        <v>438</v>
      </c>
      <c r="WZA4">
        <v>0</v>
      </c>
      <c r="WZB4">
        <v>0</v>
      </c>
      <c r="WZC4">
        <v>0</v>
      </c>
      <c r="WZD4">
        <v>0</v>
      </c>
      <c r="WZE4">
        <v>0</v>
      </c>
      <c r="WZF4">
        <v>33094.69</v>
      </c>
      <c r="WZG4">
        <v>1112000990</v>
      </c>
      <c r="WZH4" t="s">
        <v>438</v>
      </c>
      <c r="WZI4">
        <v>0</v>
      </c>
      <c r="WZJ4">
        <v>0</v>
      </c>
      <c r="WZK4">
        <v>0</v>
      </c>
      <c r="WZL4">
        <v>0</v>
      </c>
      <c r="WZM4">
        <v>0</v>
      </c>
      <c r="WZN4">
        <v>33094.69</v>
      </c>
      <c r="WZO4">
        <v>1112000990</v>
      </c>
      <c r="WZP4" t="s">
        <v>438</v>
      </c>
      <c r="WZQ4">
        <v>0</v>
      </c>
      <c r="WZR4">
        <v>0</v>
      </c>
      <c r="WZS4">
        <v>0</v>
      </c>
      <c r="WZT4">
        <v>0</v>
      </c>
      <c r="WZU4">
        <v>0</v>
      </c>
      <c r="WZV4">
        <v>33094.69</v>
      </c>
      <c r="WZW4">
        <v>1112000990</v>
      </c>
      <c r="WZX4" t="s">
        <v>438</v>
      </c>
      <c r="WZY4">
        <v>0</v>
      </c>
      <c r="WZZ4">
        <v>0</v>
      </c>
      <c r="XAA4">
        <v>0</v>
      </c>
      <c r="XAB4">
        <v>0</v>
      </c>
      <c r="XAC4">
        <v>0</v>
      </c>
      <c r="XAD4">
        <v>33094.69</v>
      </c>
      <c r="XAE4">
        <v>1112000990</v>
      </c>
      <c r="XAF4" t="s">
        <v>438</v>
      </c>
      <c r="XAG4">
        <v>0</v>
      </c>
      <c r="XAH4">
        <v>0</v>
      </c>
      <c r="XAI4">
        <v>0</v>
      </c>
      <c r="XAJ4">
        <v>0</v>
      </c>
      <c r="XAK4">
        <v>0</v>
      </c>
      <c r="XAL4">
        <v>33094.69</v>
      </c>
      <c r="XAM4">
        <v>1112000990</v>
      </c>
      <c r="XAN4" t="s">
        <v>438</v>
      </c>
      <c r="XAO4">
        <v>0</v>
      </c>
      <c r="XAP4">
        <v>0</v>
      </c>
      <c r="XAQ4">
        <v>0</v>
      </c>
      <c r="XAR4">
        <v>0</v>
      </c>
      <c r="XAS4">
        <v>0</v>
      </c>
      <c r="XAT4">
        <v>33094.69</v>
      </c>
      <c r="XAU4">
        <v>1112000990</v>
      </c>
      <c r="XAV4" t="s">
        <v>438</v>
      </c>
      <c r="XAW4">
        <v>0</v>
      </c>
      <c r="XAX4">
        <v>0</v>
      </c>
      <c r="XAY4">
        <v>0</v>
      </c>
      <c r="XAZ4">
        <v>0</v>
      </c>
      <c r="XBA4">
        <v>0</v>
      </c>
      <c r="XBB4">
        <v>33094.69</v>
      </c>
      <c r="XBC4">
        <v>1112000990</v>
      </c>
      <c r="XBD4" t="s">
        <v>438</v>
      </c>
      <c r="XBE4">
        <v>0</v>
      </c>
      <c r="XBF4">
        <v>0</v>
      </c>
      <c r="XBG4">
        <v>0</v>
      </c>
      <c r="XBH4">
        <v>0</v>
      </c>
      <c r="XBI4">
        <v>0</v>
      </c>
      <c r="XBJ4">
        <v>33094.69</v>
      </c>
      <c r="XBK4">
        <v>1112000990</v>
      </c>
      <c r="XBL4" t="s">
        <v>438</v>
      </c>
      <c r="XBM4">
        <v>0</v>
      </c>
      <c r="XBN4">
        <v>0</v>
      </c>
      <c r="XBO4">
        <v>0</v>
      </c>
      <c r="XBP4">
        <v>0</v>
      </c>
      <c r="XBQ4">
        <v>0</v>
      </c>
      <c r="XBR4">
        <v>33094.69</v>
      </c>
      <c r="XBS4">
        <v>1112000990</v>
      </c>
      <c r="XBT4" t="s">
        <v>438</v>
      </c>
      <c r="XBU4">
        <v>0</v>
      </c>
      <c r="XBV4">
        <v>0</v>
      </c>
      <c r="XBW4">
        <v>0</v>
      </c>
      <c r="XBX4">
        <v>0</v>
      </c>
      <c r="XBY4">
        <v>0</v>
      </c>
      <c r="XBZ4">
        <v>33094.69</v>
      </c>
      <c r="XCA4">
        <v>1112000990</v>
      </c>
      <c r="XCB4" t="s">
        <v>438</v>
      </c>
      <c r="XCC4">
        <v>0</v>
      </c>
      <c r="XCD4">
        <v>0</v>
      </c>
      <c r="XCE4">
        <v>0</v>
      </c>
      <c r="XCF4">
        <v>0</v>
      </c>
      <c r="XCG4">
        <v>0</v>
      </c>
      <c r="XCH4">
        <v>33094.69</v>
      </c>
      <c r="XCI4">
        <v>1112000990</v>
      </c>
      <c r="XCJ4" t="s">
        <v>438</v>
      </c>
      <c r="XCK4">
        <v>0</v>
      </c>
      <c r="XCL4">
        <v>0</v>
      </c>
      <c r="XCM4">
        <v>0</v>
      </c>
      <c r="XCN4">
        <v>0</v>
      </c>
      <c r="XCO4">
        <v>0</v>
      </c>
      <c r="XCP4">
        <v>33094.69</v>
      </c>
      <c r="XCQ4">
        <v>1112000990</v>
      </c>
      <c r="XCR4" t="s">
        <v>438</v>
      </c>
      <c r="XCS4">
        <v>0</v>
      </c>
      <c r="XCT4">
        <v>0</v>
      </c>
      <c r="XCU4">
        <v>0</v>
      </c>
      <c r="XCV4">
        <v>0</v>
      </c>
      <c r="XCW4">
        <v>0</v>
      </c>
      <c r="XCX4">
        <v>33094.69</v>
      </c>
      <c r="XCY4">
        <v>1112000990</v>
      </c>
      <c r="XCZ4" t="s">
        <v>438</v>
      </c>
      <c r="XDA4">
        <v>0</v>
      </c>
      <c r="XDB4">
        <v>0</v>
      </c>
      <c r="XDC4">
        <v>0</v>
      </c>
      <c r="XDD4">
        <v>0</v>
      </c>
      <c r="XDE4">
        <v>0</v>
      </c>
      <c r="XDF4">
        <v>33094.69</v>
      </c>
      <c r="XDG4">
        <v>1112000990</v>
      </c>
      <c r="XDH4" t="s">
        <v>438</v>
      </c>
      <c r="XDI4">
        <v>0</v>
      </c>
      <c r="XDJ4">
        <v>0</v>
      </c>
      <c r="XDK4">
        <v>0</v>
      </c>
      <c r="XDL4">
        <v>0</v>
      </c>
      <c r="XDM4">
        <v>0</v>
      </c>
      <c r="XDN4">
        <v>33094.69</v>
      </c>
      <c r="XDO4">
        <v>1112000990</v>
      </c>
      <c r="XDP4" t="s">
        <v>438</v>
      </c>
      <c r="XDQ4">
        <v>0</v>
      </c>
      <c r="XDR4">
        <v>0</v>
      </c>
      <c r="XDS4">
        <v>0</v>
      </c>
      <c r="XDT4">
        <v>0</v>
      </c>
      <c r="XDU4">
        <v>0</v>
      </c>
      <c r="XDV4">
        <v>33094.69</v>
      </c>
      <c r="XDW4">
        <v>1112000990</v>
      </c>
      <c r="XDX4" t="s">
        <v>438</v>
      </c>
      <c r="XDY4">
        <v>0</v>
      </c>
      <c r="XDZ4">
        <v>0</v>
      </c>
      <c r="XEA4">
        <v>0</v>
      </c>
      <c r="XEB4">
        <v>0</v>
      </c>
      <c r="XEC4">
        <v>0</v>
      </c>
      <c r="XED4">
        <v>33094.69</v>
      </c>
      <c r="XEE4">
        <v>1112000990</v>
      </c>
      <c r="XEF4" t="s">
        <v>438</v>
      </c>
      <c r="XEG4">
        <v>0</v>
      </c>
      <c r="XEH4">
        <v>0</v>
      </c>
      <c r="XEI4">
        <v>0</v>
      </c>
      <c r="XEJ4">
        <v>0</v>
      </c>
      <c r="XEK4">
        <v>0</v>
      </c>
      <c r="XEL4">
        <v>33094.69</v>
      </c>
      <c r="XEM4">
        <v>1112000990</v>
      </c>
      <c r="XEN4" t="s">
        <v>438</v>
      </c>
      <c r="XEO4">
        <v>0</v>
      </c>
      <c r="XEP4">
        <v>0</v>
      </c>
      <c r="XEQ4">
        <v>0</v>
      </c>
      <c r="XER4">
        <v>0</v>
      </c>
      <c r="XES4">
        <v>0</v>
      </c>
      <c r="XET4">
        <v>33094.69</v>
      </c>
      <c r="XEU4">
        <v>1112000990</v>
      </c>
      <c r="XEV4" t="s">
        <v>438</v>
      </c>
      <c r="XEW4">
        <v>0</v>
      </c>
      <c r="XEX4">
        <v>0</v>
      </c>
      <c r="XEY4">
        <v>0</v>
      </c>
      <c r="XEZ4">
        <v>0</v>
      </c>
      <c r="XFA4">
        <v>0</v>
      </c>
      <c r="XFB4">
        <v>33094.69</v>
      </c>
    </row>
    <row r="5" spans="1:16382" x14ac:dyDescent="0.2">
      <c r="A5" s="4">
        <v>1113000100</v>
      </c>
      <c r="B5" s="5" t="s">
        <v>6</v>
      </c>
      <c r="C5" s="6">
        <f>VLOOKUP(A5,'[1]MF290125-KVD-1419461.wf1'!$A$2:$H$451,8,FALSE)</f>
        <v>208854.5</v>
      </c>
      <c r="D5" s="6">
        <v>219727</v>
      </c>
      <c r="E5" s="6">
        <v>215000</v>
      </c>
      <c r="F5" s="6">
        <v>215000</v>
      </c>
    </row>
    <row r="6" spans="1:16382" x14ac:dyDescent="0.2">
      <c r="A6" s="4">
        <v>1115000100</v>
      </c>
      <c r="B6" s="5" t="s">
        <v>7</v>
      </c>
      <c r="C6" s="6">
        <f>VLOOKUP(A6,'[1]MF290125-KVD-1419461.wf1'!$A$2:$H$451,8,FALSE)</f>
        <v>2084286.68</v>
      </c>
      <c r="D6" s="6">
        <v>2077023.8</v>
      </c>
      <c r="E6" s="6">
        <v>2250000</v>
      </c>
      <c r="F6" s="6">
        <v>2220000</v>
      </c>
    </row>
    <row r="7" spans="1:16382" x14ac:dyDescent="0.2">
      <c r="A7" s="4">
        <v>1121000220</v>
      </c>
      <c r="B7" s="5" t="s">
        <v>8</v>
      </c>
      <c r="C7" s="6">
        <f>VLOOKUP(A7,'[1]MF290125-KVD-1419461.wf1'!$A$2:$H$451,8,FALSE)</f>
        <v>14840</v>
      </c>
      <c r="D7" s="6">
        <v>16484.2</v>
      </c>
      <c r="E7" s="6">
        <v>15000</v>
      </c>
      <c r="F7" s="6">
        <v>10000</v>
      </c>
    </row>
    <row r="8" spans="1:16382" x14ac:dyDescent="0.2">
      <c r="A8" s="4">
        <v>1129000290</v>
      </c>
      <c r="B8" s="5" t="s">
        <v>9</v>
      </c>
      <c r="C8" s="6">
        <f>VLOOKUP(A8,'[1]MF290125-KVD-1419461.wf1'!$A$2:$H$451,8,FALSE)</f>
        <v>27604.6</v>
      </c>
      <c r="D8" s="6">
        <v>27309.75</v>
      </c>
      <c r="E8" s="6">
        <v>20000</v>
      </c>
      <c r="F8" s="6">
        <v>15000</v>
      </c>
    </row>
    <row r="9" spans="1:16382" x14ac:dyDescent="0.2">
      <c r="A9" s="4">
        <v>1129100290</v>
      </c>
      <c r="B9" s="5" t="s">
        <v>10</v>
      </c>
      <c r="C9" s="6">
        <f>VLOOKUP(A9,'[1]MF290125-KVD-1419461.wf1'!$A$2:$H$451,8,FALSE)</f>
        <v>10200</v>
      </c>
      <c r="D9" s="6">
        <v>39501.1</v>
      </c>
      <c r="E9" s="6">
        <v>10000</v>
      </c>
      <c r="F9" s="6">
        <v>10000</v>
      </c>
    </row>
    <row r="10" spans="1:16382" x14ac:dyDescent="0.2">
      <c r="A10" s="4">
        <v>1196100910</v>
      </c>
      <c r="B10" s="5" t="s">
        <v>11</v>
      </c>
      <c r="C10" s="7"/>
      <c r="D10" s="7"/>
      <c r="E10" s="7"/>
      <c r="F10" s="7">
        <v>57000</v>
      </c>
    </row>
    <row r="11" spans="1:16382" x14ac:dyDescent="0.2">
      <c r="A11" s="4">
        <v>1213200990</v>
      </c>
      <c r="B11" s="5" t="s">
        <v>12</v>
      </c>
      <c r="C11" s="6">
        <f>VLOOKUP(A11,'[1]MF290125-KVD-1419461.wf1'!$A$2:$H$451,8,FALSE)</f>
        <v>3550</v>
      </c>
      <c r="D11" s="6">
        <v>-16496</v>
      </c>
      <c r="E11" s="6">
        <v>5000</v>
      </c>
      <c r="F11" s="6">
        <v>5000</v>
      </c>
    </row>
    <row r="12" spans="1:16382" x14ac:dyDescent="0.2">
      <c r="A12" s="4">
        <v>1214300100</v>
      </c>
      <c r="B12" s="5" t="s">
        <v>13</v>
      </c>
      <c r="C12" s="6">
        <f>VLOOKUP(A12,'[1]MF290125-KVD-1419461.wf1'!$A$2:$H$451,8,FALSE)</f>
        <v>67187</v>
      </c>
      <c r="D12" s="6">
        <v>60907.11</v>
      </c>
      <c r="E12" s="6">
        <v>62000</v>
      </c>
      <c r="F12" s="6">
        <v>62000</v>
      </c>
    </row>
    <row r="13" spans="1:16382" x14ac:dyDescent="0.2">
      <c r="A13" s="4">
        <v>1222200420</v>
      </c>
      <c r="B13" s="5" t="s">
        <v>14</v>
      </c>
      <c r="C13" s="6">
        <f>VLOOKUP(A13,'[1]MF290125-KVD-1419461.wf1'!$A$2:$H$451,8,FALSE)</f>
        <v>536014.74</v>
      </c>
      <c r="D13" s="6">
        <v>723501.79</v>
      </c>
      <c r="E13" s="6">
        <v>657000</v>
      </c>
      <c r="F13" s="6">
        <v>742000</v>
      </c>
    </row>
    <row r="14" spans="1:16382" x14ac:dyDescent="0.2">
      <c r="A14" s="4">
        <v>1229000920</v>
      </c>
      <c r="B14" s="5" t="s">
        <v>15</v>
      </c>
      <c r="C14" s="6">
        <f>VLOOKUP(A14,'[1]MF290125-KVD-1419461.wf1'!$A$2:$H$451,8,FALSE)</f>
        <v>0</v>
      </c>
      <c r="D14" s="6">
        <v>2700</v>
      </c>
      <c r="E14" s="6">
        <v>0</v>
      </c>
      <c r="F14" s="6">
        <v>0</v>
      </c>
    </row>
    <row r="15" spans="1:16382" x14ac:dyDescent="0.2">
      <c r="A15" s="4">
        <v>1229100990</v>
      </c>
      <c r="B15" s="5" t="s">
        <v>16</v>
      </c>
      <c r="C15" s="6">
        <f>VLOOKUP(A15,'[1]MF290125-KVD-1419461.wf1'!$A$2:$H$451,8,FALSE)</f>
        <v>0</v>
      </c>
      <c r="D15" s="6">
        <v>29101</v>
      </c>
      <c r="E15" s="6">
        <v>0</v>
      </c>
      <c r="F15" s="6">
        <v>0</v>
      </c>
    </row>
    <row r="16" spans="1:16382" x14ac:dyDescent="0.2">
      <c r="A16" s="4">
        <v>1229200990</v>
      </c>
      <c r="B16" s="5" t="s">
        <v>17</v>
      </c>
      <c r="C16" s="6">
        <f>VLOOKUP(A16,'[1]MF290125-KVD-1419461.wf1'!$A$2:$H$451,8,FALSE)</f>
        <v>0</v>
      </c>
      <c r="D16" s="6">
        <v>61321.21</v>
      </c>
      <c r="E16" s="6">
        <v>0</v>
      </c>
      <c r="F16" s="6">
        <v>38000</v>
      </c>
    </row>
    <row r="17" spans="1:13" x14ac:dyDescent="0.2">
      <c r="A17" s="4">
        <v>1229300990</v>
      </c>
      <c r="B17" s="5" t="s">
        <v>18</v>
      </c>
      <c r="C17" s="6">
        <f>VLOOKUP(A17,'[1]MF290125-KVD-1419461.wf1'!$A$2:$H$451,8,FALSE)</f>
        <v>0</v>
      </c>
      <c r="D17" s="6">
        <v>27307</v>
      </c>
      <c r="E17" s="6">
        <v>0</v>
      </c>
      <c r="F17" s="6">
        <v>0</v>
      </c>
    </row>
    <row r="18" spans="1:13" x14ac:dyDescent="0.2">
      <c r="A18" s="4">
        <v>1229400990</v>
      </c>
      <c r="B18" s="5" t="s">
        <v>19</v>
      </c>
      <c r="C18" s="6">
        <f>VLOOKUP(A18,'[1]MF290125-KVD-1419461.wf1'!$A$2:$H$451,8,FALSE)</f>
        <v>0</v>
      </c>
      <c r="D18" s="6">
        <v>42326</v>
      </c>
      <c r="E18" s="6">
        <v>0</v>
      </c>
      <c r="F18" s="6">
        <v>0</v>
      </c>
    </row>
    <row r="19" spans="1:13" x14ac:dyDescent="0.2">
      <c r="A19" s="4">
        <v>1229500990</v>
      </c>
      <c r="B19" s="5" t="s">
        <v>20</v>
      </c>
      <c r="C19" s="7">
        <f>VLOOKUP(A19,'[1]MF290125-KVD-1419461.wf1'!$A$2:$H$451,8,FALSE)</f>
        <v>0</v>
      </c>
      <c r="D19" s="7">
        <v>170000</v>
      </c>
      <c r="E19" s="7">
        <v>0</v>
      </c>
      <c r="F19" s="7">
        <v>0</v>
      </c>
    </row>
    <row r="20" spans="1:13" x14ac:dyDescent="0.2">
      <c r="A20" s="4">
        <v>1229600990</v>
      </c>
      <c r="B20" s="5" t="s">
        <v>21</v>
      </c>
      <c r="C20" s="7">
        <f>VLOOKUP(A20,'[1]MF290125-KVD-1419461.wf1'!$A$2:$H$451,8,FALSE)</f>
        <v>0</v>
      </c>
      <c r="D20" s="7">
        <v>88610</v>
      </c>
      <c r="E20" s="7">
        <v>0</v>
      </c>
      <c r="F20" s="7">
        <v>0</v>
      </c>
    </row>
    <row r="21" spans="1:13" x14ac:dyDescent="0.2">
      <c r="A21" s="4">
        <v>1233100420</v>
      </c>
      <c r="B21" s="5" t="s">
        <v>22</v>
      </c>
      <c r="C21" s="7">
        <f>VLOOKUP(A21,'[1]MF290125-KVD-1419461.wf1'!$A$2:$H$451,8,FALSE)</f>
        <v>708320</v>
      </c>
      <c r="D21" s="7">
        <v>574073</v>
      </c>
      <c r="E21" s="7">
        <v>670000</v>
      </c>
      <c r="F21" s="7">
        <v>670000</v>
      </c>
    </row>
    <row r="22" spans="1:13" x14ac:dyDescent="0.2">
      <c r="A22" s="4">
        <v>1241000590</v>
      </c>
      <c r="B22" s="5" t="s">
        <v>23</v>
      </c>
      <c r="C22" s="7">
        <f>VLOOKUP(A22,'[1]MF290125-KVD-1419461.wf1'!$A$2:$H$451,8,FALSE)</f>
        <v>1288000</v>
      </c>
      <c r="D22" s="7">
        <v>1550000</v>
      </c>
      <c r="E22" s="7">
        <v>1800000</v>
      </c>
      <c r="F22" s="7">
        <v>1800000</v>
      </c>
    </row>
    <row r="23" spans="1:13" x14ac:dyDescent="0.2">
      <c r="A23" s="4">
        <v>1244000990</v>
      </c>
      <c r="B23" s="5" t="s">
        <v>24</v>
      </c>
      <c r="C23" s="7">
        <f>VLOOKUP(A23,'[1]MF290125-KVD-1419461.wf1'!$A$2:$H$451,8,FALSE)</f>
        <v>41546</v>
      </c>
      <c r="D23" s="7">
        <v>26027</v>
      </c>
      <c r="E23" s="7">
        <v>10000</v>
      </c>
      <c r="F23" s="7">
        <v>10000</v>
      </c>
    </row>
    <row r="24" spans="1:13" x14ac:dyDescent="0.2">
      <c r="A24" s="4">
        <v>1249000690</v>
      </c>
      <c r="B24" s="5" t="s">
        <v>25</v>
      </c>
      <c r="C24" s="7">
        <f>VLOOKUP(A24,'[1]MF290125-KVD-1419461.wf1'!$A$2:$H$451,8,FALSE)</f>
        <v>0</v>
      </c>
      <c r="D24" s="7">
        <v>1638</v>
      </c>
      <c r="E24" s="7">
        <v>0</v>
      </c>
      <c r="F24" s="7">
        <v>2500</v>
      </c>
      <c r="G24" s="13"/>
      <c r="M24" s="12"/>
    </row>
    <row r="25" spans="1:13" x14ac:dyDescent="0.2">
      <c r="A25" s="4">
        <v>1252100740</v>
      </c>
      <c r="B25" s="5" t="s">
        <v>26</v>
      </c>
      <c r="C25" s="7">
        <f>VLOOKUP(A25,'[1]MF290125-KVD-1419461.wf1'!$A$2:$H$451,8,FALSE)</f>
        <v>0</v>
      </c>
      <c r="D25" s="7">
        <v>35100</v>
      </c>
      <c r="E25" s="7"/>
      <c r="F25" s="7">
        <v>25000</v>
      </c>
      <c r="G25" s="13"/>
      <c r="M25" s="12"/>
    </row>
    <row r="26" spans="1:13" x14ac:dyDescent="0.2">
      <c r="A26" s="4">
        <v>1252220420</v>
      </c>
      <c r="B26" s="5" t="s">
        <v>439</v>
      </c>
      <c r="C26" s="15">
        <v>12783</v>
      </c>
      <c r="D26" s="7"/>
      <c r="E26" s="7"/>
      <c r="F26" s="7"/>
      <c r="G26" s="13"/>
      <c r="M26" s="12"/>
    </row>
    <row r="27" spans="1:13" x14ac:dyDescent="0.2">
      <c r="A27" s="4">
        <v>1252220990</v>
      </c>
      <c r="B27" s="5" t="s">
        <v>440</v>
      </c>
      <c r="C27" s="15">
        <v>37300</v>
      </c>
      <c r="D27" s="7"/>
      <c r="E27" s="7"/>
      <c r="F27" s="7"/>
      <c r="G27" s="13"/>
      <c r="M27" s="12"/>
    </row>
    <row r="28" spans="1:13" x14ac:dyDescent="0.2">
      <c r="A28" s="4">
        <v>1252230420</v>
      </c>
      <c r="B28" s="5" t="s">
        <v>441</v>
      </c>
      <c r="C28" s="15">
        <v>42653</v>
      </c>
      <c r="D28" s="7"/>
      <c r="E28" s="7"/>
      <c r="F28" s="7"/>
    </row>
    <row r="29" spans="1:13" x14ac:dyDescent="0.2">
      <c r="A29" s="4">
        <v>1252230990</v>
      </c>
      <c r="B29" s="5" t="s">
        <v>442</v>
      </c>
      <c r="C29" s="15">
        <v>60000</v>
      </c>
      <c r="D29" s="7"/>
      <c r="E29" s="7"/>
      <c r="F29" s="7"/>
    </row>
    <row r="30" spans="1:13" x14ac:dyDescent="0.2">
      <c r="A30" s="4">
        <v>1254100420</v>
      </c>
      <c r="B30" s="5" t="s">
        <v>27</v>
      </c>
      <c r="C30" s="7">
        <f>VLOOKUP(A30,'[1]MF290125-KVD-1419461.wf1'!$A$2:$H$451,8,FALSE)</f>
        <v>69200</v>
      </c>
      <c r="D30" s="7">
        <v>81801.45</v>
      </c>
      <c r="E30" s="7">
        <v>150000</v>
      </c>
      <c r="F30" s="7">
        <v>100000</v>
      </c>
    </row>
    <row r="31" spans="1:13" x14ac:dyDescent="0.2">
      <c r="A31" s="4">
        <v>1269000690</v>
      </c>
      <c r="B31" s="5" t="s">
        <v>28</v>
      </c>
      <c r="C31" s="7">
        <f>VLOOKUP(A31,'[1]MF290125-KVD-1419461.wf1'!$A$2:$H$451,8,FALSE)</f>
        <v>25595.1</v>
      </c>
      <c r="D31" s="7">
        <v>1732</v>
      </c>
      <c r="E31" s="7">
        <v>25000</v>
      </c>
      <c r="F31" s="7">
        <v>10000</v>
      </c>
    </row>
    <row r="32" spans="1:13" x14ac:dyDescent="0.2">
      <c r="A32" s="4">
        <v>1269100690</v>
      </c>
      <c r="B32" s="5" t="s">
        <v>29</v>
      </c>
      <c r="C32" s="7">
        <f>VLOOKUP(A32,'[1]MF290125-KVD-1419461.wf1'!$A$2:$H$451,8,FALSE)</f>
        <v>555827</v>
      </c>
      <c r="D32" s="7">
        <v>723799</v>
      </c>
      <c r="E32" s="7">
        <v>650000</v>
      </c>
      <c r="F32" s="7">
        <v>750000</v>
      </c>
    </row>
    <row r="33" spans="1:8" x14ac:dyDescent="0.2">
      <c r="A33" s="4">
        <v>1269200690</v>
      </c>
      <c r="B33" s="5" t="s">
        <v>30</v>
      </c>
      <c r="C33" s="7">
        <f>VLOOKUP(A33,'[1]MF290125-KVD-1419461.wf1'!$A$2:$H$451,8,FALSE)</f>
        <v>214483.02</v>
      </c>
      <c r="D33" s="7">
        <v>318420.90000000002</v>
      </c>
      <c r="E33" s="7">
        <v>208000</v>
      </c>
      <c r="F33" s="7">
        <v>350000</v>
      </c>
    </row>
    <row r="34" spans="1:8" x14ac:dyDescent="0.2">
      <c r="A34" s="4">
        <v>1281000490</v>
      </c>
      <c r="B34" s="5" t="s">
        <v>31</v>
      </c>
      <c r="C34" s="7">
        <f>VLOOKUP(A34,'[1]MF290125-KVD-1419461.wf1'!$A$2:$H$451,8,FALSE)</f>
        <v>17747</v>
      </c>
      <c r="D34" s="7">
        <v>0</v>
      </c>
      <c r="E34" s="7">
        <v>0</v>
      </c>
      <c r="F34" s="7">
        <v>1000</v>
      </c>
    </row>
    <row r="35" spans="1:8" x14ac:dyDescent="0.2">
      <c r="A35" s="4">
        <v>1281100490</v>
      </c>
      <c r="B35" s="5" t="s">
        <v>32</v>
      </c>
      <c r="C35" s="7">
        <f>VLOOKUP(A35,'[1]MF290125-KVD-1419461.wf1'!$A$2:$H$451,8,FALSE)</f>
        <v>1883.5</v>
      </c>
      <c r="D35" s="7">
        <v>-1.1000000000000001</v>
      </c>
      <c r="E35" s="7">
        <v>0</v>
      </c>
      <c r="F35" s="7"/>
    </row>
    <row r="36" spans="1:8" x14ac:dyDescent="0.2">
      <c r="A36" s="4">
        <v>1311200420</v>
      </c>
      <c r="B36" s="5" t="s">
        <v>33</v>
      </c>
      <c r="C36" s="7"/>
      <c r="D36" s="7">
        <v>0</v>
      </c>
      <c r="E36" s="7">
        <v>0</v>
      </c>
      <c r="F36" s="7">
        <v>0</v>
      </c>
    </row>
    <row r="37" spans="1:8" x14ac:dyDescent="0.2">
      <c r="A37" s="4">
        <v>1311230420</v>
      </c>
      <c r="B37" s="5" t="s">
        <v>34</v>
      </c>
      <c r="C37" s="7">
        <f>VLOOKUP(A37,'[1]MF290125-KVD-1419461.wf1'!$A$2:$H$451,8,FALSE)</f>
        <v>126941.44</v>
      </c>
      <c r="D37" s="7">
        <v>124835.61</v>
      </c>
      <c r="E37" s="7">
        <v>160000</v>
      </c>
      <c r="F37" s="7">
        <v>37000</v>
      </c>
      <c r="G37" s="13"/>
      <c r="H37" s="12"/>
    </row>
    <row r="38" spans="1:8" x14ac:dyDescent="0.2">
      <c r="A38" s="4">
        <v>1311500920</v>
      </c>
      <c r="B38" s="5" t="s">
        <v>35</v>
      </c>
      <c r="C38" s="7">
        <f>VLOOKUP(A38,'[1]MF290125-KVD-1419461.wf1'!$A$2:$H$451,8,FALSE)</f>
        <v>16975.38</v>
      </c>
      <c r="D38" s="7">
        <v>0</v>
      </c>
      <c r="E38" s="7">
        <v>20000</v>
      </c>
      <c r="F38" s="7">
        <v>20000</v>
      </c>
      <c r="G38" s="13"/>
      <c r="H38" s="12"/>
    </row>
    <row r="39" spans="1:8" x14ac:dyDescent="0.2">
      <c r="A39" s="4">
        <v>1311510920</v>
      </c>
      <c r="B39" s="5" t="s">
        <v>36</v>
      </c>
      <c r="C39" s="7">
        <f>VLOOKUP(A39,'[1]MF290125-KVD-1419461.wf1'!$A$2:$H$451,8,FALSE)</f>
        <v>14570</v>
      </c>
      <c r="D39" s="7">
        <v>0</v>
      </c>
      <c r="E39" s="7">
        <v>15000</v>
      </c>
      <c r="F39" s="7">
        <v>15000</v>
      </c>
      <c r="G39" s="13"/>
      <c r="H39" s="12"/>
    </row>
    <row r="40" spans="1:8" x14ac:dyDescent="0.2">
      <c r="A40" s="4">
        <v>1311800920</v>
      </c>
      <c r="B40" s="5" t="s">
        <v>37</v>
      </c>
      <c r="C40" s="7">
        <f>VLOOKUP(A40,'[1]MF290125-KVD-1419461.wf1'!$A$2:$H$451,8,FALSE)</f>
        <v>268666.96999999997</v>
      </c>
      <c r="D40" s="7">
        <v>172915.81</v>
      </c>
      <c r="E40" s="7">
        <v>256500</v>
      </c>
      <c r="F40" s="7">
        <v>350000</v>
      </c>
      <c r="G40" s="13"/>
      <c r="H40" s="12"/>
    </row>
    <row r="41" spans="1:8" x14ac:dyDescent="0.2">
      <c r="A41" s="4">
        <v>1312110920</v>
      </c>
      <c r="B41" s="5" t="s">
        <v>38</v>
      </c>
      <c r="C41" s="7">
        <f>VLOOKUP(A41,'[1]MF290125-KVD-1419461.wf1'!$A$2:$H$451,8,FALSE)</f>
        <v>0</v>
      </c>
      <c r="D41" s="7">
        <v>73582.53</v>
      </c>
      <c r="E41" s="7">
        <v>0</v>
      </c>
      <c r="F41" s="7">
        <v>75000</v>
      </c>
      <c r="G41" s="13"/>
      <c r="H41" s="12"/>
    </row>
    <row r="42" spans="1:8" x14ac:dyDescent="0.2">
      <c r="A42" s="4">
        <v>1312120920</v>
      </c>
      <c r="B42" s="5" t="s">
        <v>39</v>
      </c>
      <c r="C42" s="7">
        <f>VLOOKUP(A42,'[1]MF290125-KVD-1419461.wf1'!$A$2:$H$451,8,FALSE)</f>
        <v>0</v>
      </c>
      <c r="D42" s="7">
        <v>12201.6</v>
      </c>
      <c r="E42" s="7">
        <v>0</v>
      </c>
      <c r="F42" s="7">
        <v>12000</v>
      </c>
      <c r="G42" s="13"/>
      <c r="H42" s="12"/>
    </row>
    <row r="43" spans="1:8" x14ac:dyDescent="0.2">
      <c r="A43" s="4">
        <v>1312200420</v>
      </c>
      <c r="B43" s="5" t="s">
        <v>40</v>
      </c>
      <c r="C43" s="7">
        <f>VLOOKUP(A43,'[1]MF290125-KVD-1419461.wf1'!$A$2:$H$451,8,FALSE)</f>
        <v>13163.18</v>
      </c>
      <c r="D43" s="7">
        <v>39910.92</v>
      </c>
      <c r="E43" s="7">
        <v>12000</v>
      </c>
      <c r="F43" s="7">
        <v>50000</v>
      </c>
    </row>
    <row r="44" spans="1:8" x14ac:dyDescent="0.2">
      <c r="A44" s="4">
        <v>1312200920</v>
      </c>
      <c r="B44" s="5" t="s">
        <v>41</v>
      </c>
      <c r="C44" s="7">
        <f>VLOOKUP(A44,'[1]MF290125-KVD-1419461.wf1'!$A$2:$H$451,8,FALSE)</f>
        <v>1162148.45</v>
      </c>
      <c r="D44" s="7">
        <v>1399369.31</v>
      </c>
      <c r="E44" s="7">
        <v>1100000</v>
      </c>
      <c r="F44" s="7">
        <v>1300000</v>
      </c>
    </row>
    <row r="45" spans="1:8" x14ac:dyDescent="0.2">
      <c r="A45" s="4">
        <v>1312210920</v>
      </c>
      <c r="B45" s="5" t="s">
        <v>42</v>
      </c>
      <c r="C45" s="7">
        <f>VLOOKUP(A45,'[1]MF290125-KVD-1419461.wf1'!$A$2:$H$451,8,FALSE)</f>
        <v>2528.4699999999998</v>
      </c>
      <c r="D45" s="7">
        <v>2207.58</v>
      </c>
      <c r="E45" s="7">
        <v>3000</v>
      </c>
      <c r="F45" s="7">
        <v>1000</v>
      </c>
    </row>
    <row r="46" spans="1:8" x14ac:dyDescent="0.2">
      <c r="A46" s="4">
        <v>1312230420</v>
      </c>
      <c r="B46" s="5" t="s">
        <v>43</v>
      </c>
      <c r="C46" s="7">
        <f>VLOOKUP(A46,'[1]MF290125-KVD-1419461.wf1'!$A$2:$H$451,8,FALSE)</f>
        <v>14703.2</v>
      </c>
      <c r="D46" s="7">
        <v>8202.2000000000007</v>
      </c>
      <c r="E46" s="7">
        <v>30000</v>
      </c>
      <c r="F46" s="7">
        <v>10000</v>
      </c>
    </row>
    <row r="47" spans="1:8" x14ac:dyDescent="0.2">
      <c r="A47" s="4">
        <v>1312230920</v>
      </c>
      <c r="B47" s="5" t="s">
        <v>44</v>
      </c>
      <c r="C47" s="7">
        <f>VLOOKUP(A47,'[1]MF290125-KVD-1419461.wf1'!$A$2:$H$451,8,FALSE)</f>
        <v>2920</v>
      </c>
      <c r="D47" s="7">
        <v>0</v>
      </c>
      <c r="E47" s="7">
        <v>0</v>
      </c>
      <c r="F47" s="7"/>
    </row>
    <row r="48" spans="1:8" x14ac:dyDescent="0.2">
      <c r="A48" s="4">
        <v>1312250420</v>
      </c>
      <c r="B48" s="5" t="s">
        <v>45</v>
      </c>
      <c r="C48" s="7">
        <f>VLOOKUP(A48,'[1]MF290125-KVD-1419461.wf1'!$A$2:$H$451,8,FALSE)</f>
        <v>217025.6</v>
      </c>
      <c r="D48" s="7">
        <v>121154</v>
      </c>
      <c r="E48" s="7">
        <v>210000</v>
      </c>
      <c r="F48" s="7">
        <v>130000</v>
      </c>
    </row>
    <row r="49" spans="1:6" x14ac:dyDescent="0.2">
      <c r="A49" s="4">
        <v>1312600440</v>
      </c>
      <c r="B49" s="5" t="s">
        <v>46</v>
      </c>
      <c r="C49" s="7">
        <f>VLOOKUP(A49,'[1]MF290125-KVD-1419461.wf1'!$A$2:$H$451,8,FALSE)</f>
        <v>182122.5</v>
      </c>
      <c r="D49" s="7">
        <v>474010.75</v>
      </c>
      <c r="E49" s="7">
        <v>301000</v>
      </c>
      <c r="F49" s="6">
        <v>470000</v>
      </c>
    </row>
    <row r="50" spans="1:6" x14ac:dyDescent="0.2">
      <c r="A50" s="4">
        <v>1312600920</v>
      </c>
      <c r="B50" s="5" t="s">
        <v>47</v>
      </c>
      <c r="C50" s="7">
        <f>VLOOKUP(A50,'[1]MF290125-KVD-1419461.wf1'!$A$2:$H$451,8,FALSE)</f>
        <v>1025715.49</v>
      </c>
      <c r="D50" s="7">
        <v>1383422.42</v>
      </c>
      <c r="E50" s="7">
        <v>1550000</v>
      </c>
      <c r="F50" s="6">
        <v>1550000</v>
      </c>
    </row>
    <row r="51" spans="1:6" x14ac:dyDescent="0.2">
      <c r="A51" s="4">
        <v>1312610920</v>
      </c>
      <c r="B51" s="5" t="s">
        <v>48</v>
      </c>
      <c r="C51" s="7">
        <f>VLOOKUP(A51,'[1]MF290125-KVD-1419461.wf1'!$A$2:$H$451,8,FALSE)</f>
        <v>85232.56</v>
      </c>
      <c r="D51" s="7">
        <v>99214.15</v>
      </c>
      <c r="E51" s="7">
        <v>77000</v>
      </c>
      <c r="F51" s="6">
        <v>144000</v>
      </c>
    </row>
    <row r="52" spans="1:6" x14ac:dyDescent="0.2">
      <c r="A52" s="4">
        <v>1312620920</v>
      </c>
      <c r="B52" s="5" t="s">
        <v>49</v>
      </c>
      <c r="C52" s="7">
        <f>VLOOKUP(A52,'[1]MF290125-KVD-1419461.wf1'!$A$2:$H$451,8,FALSE)</f>
        <v>358025.44</v>
      </c>
      <c r="D52" s="7">
        <v>559211.85</v>
      </c>
      <c r="E52" s="7">
        <v>301000</v>
      </c>
      <c r="F52" s="6">
        <v>560000</v>
      </c>
    </row>
    <row r="53" spans="1:6" x14ac:dyDescent="0.2">
      <c r="A53" s="4">
        <v>1312630920</v>
      </c>
      <c r="B53" s="5" t="s">
        <v>50</v>
      </c>
      <c r="C53" s="7">
        <f>VLOOKUP(A53,'[1]MF290125-KVD-1419461.wf1'!$A$2:$H$451,8,FALSE)</f>
        <v>13140</v>
      </c>
      <c r="D53" s="7">
        <v>17512</v>
      </c>
      <c r="E53" s="7">
        <v>26000</v>
      </c>
      <c r="F53" s="6">
        <v>25000</v>
      </c>
    </row>
    <row r="54" spans="1:6" x14ac:dyDescent="0.2">
      <c r="A54" s="4">
        <v>1312660920</v>
      </c>
      <c r="B54" s="5" t="s">
        <v>51</v>
      </c>
      <c r="C54" s="7">
        <f>VLOOKUP(A54,'[1]MF290125-KVD-1419461.wf1'!$A$2:$H$451,8,FALSE)</f>
        <v>276849.94</v>
      </c>
      <c r="D54" s="7">
        <v>197800.52</v>
      </c>
      <c r="E54" s="7">
        <v>240000</v>
      </c>
      <c r="F54" s="6">
        <v>240000</v>
      </c>
    </row>
    <row r="55" spans="1:6" x14ac:dyDescent="0.2">
      <c r="A55" s="4">
        <v>1312800420</v>
      </c>
      <c r="B55" s="5" t="s">
        <v>52</v>
      </c>
      <c r="C55" s="7">
        <f>VLOOKUP(A55,'[1]MF290125-KVD-1419461.wf1'!$A$2:$H$451,8,FALSE)</f>
        <v>63472.4</v>
      </c>
      <c r="D55" s="7">
        <v>57660</v>
      </c>
      <c r="E55" s="7">
        <v>120000</v>
      </c>
      <c r="F55" s="6">
        <v>120000</v>
      </c>
    </row>
    <row r="56" spans="1:6" x14ac:dyDescent="0.2">
      <c r="A56" s="4">
        <v>1312800920</v>
      </c>
      <c r="B56" s="5" t="s">
        <v>53</v>
      </c>
      <c r="C56" s="7">
        <f>VLOOKUP(A56,'[1]MF290125-KVD-1419461.wf1'!$A$2:$H$451,8,FALSE)</f>
        <v>106252.27</v>
      </c>
      <c r="D56" s="7">
        <v>25661.71</v>
      </c>
      <c r="E56" s="7">
        <v>0</v>
      </c>
      <c r="F56" s="6">
        <v>55000</v>
      </c>
    </row>
    <row r="57" spans="1:6" x14ac:dyDescent="0.2">
      <c r="A57" s="4">
        <v>1312806420</v>
      </c>
      <c r="B57" s="5" t="s">
        <v>54</v>
      </c>
      <c r="C57" s="7">
        <f>VLOOKUP(A57,'[1]MF290125-KVD-1419461.wf1'!$A$2:$H$451,8,FALSE)</f>
        <v>60750</v>
      </c>
      <c r="D57" s="7">
        <v>59400</v>
      </c>
      <c r="E57" s="7">
        <v>0</v>
      </c>
      <c r="F57" s="6">
        <v>60000</v>
      </c>
    </row>
    <row r="58" spans="1:6" x14ac:dyDescent="0.2">
      <c r="A58" s="4">
        <v>1313200420</v>
      </c>
      <c r="B58" s="5" t="s">
        <v>55</v>
      </c>
      <c r="C58" s="7">
        <f>VLOOKUP(A58,'[1]MF290125-KVD-1419461.wf1'!$A$2:$H$451,8,FALSE)</f>
        <v>0</v>
      </c>
      <c r="D58" s="7">
        <v>29600</v>
      </c>
      <c r="E58" s="7">
        <v>24000</v>
      </c>
      <c r="F58" s="6">
        <v>30000</v>
      </c>
    </row>
    <row r="59" spans="1:6" x14ac:dyDescent="0.2">
      <c r="A59" s="4">
        <v>1313250920</v>
      </c>
      <c r="B59" s="5" t="s">
        <v>56</v>
      </c>
      <c r="C59" s="7">
        <f>VLOOKUP(A59,'[1]MF290125-KVD-1419461.wf1'!$A$2:$H$451,8,FALSE)</f>
        <v>14009.56</v>
      </c>
      <c r="D59" s="7">
        <v>16223.24</v>
      </c>
      <c r="E59" s="7">
        <v>10000</v>
      </c>
      <c r="F59" s="6">
        <v>10000</v>
      </c>
    </row>
    <row r="60" spans="1:6" x14ac:dyDescent="0.2">
      <c r="A60" s="4">
        <v>1313251920</v>
      </c>
      <c r="B60" s="5" t="s">
        <v>57</v>
      </c>
      <c r="C60" s="7">
        <f>VLOOKUP(A60,'[1]MF290125-KVD-1419461.wf1'!$A$2:$H$451,8,FALSE)</f>
        <v>-20880</v>
      </c>
      <c r="D60" s="7">
        <v>0</v>
      </c>
      <c r="E60" s="7">
        <v>-20880</v>
      </c>
      <c r="F60" s="7">
        <v>0</v>
      </c>
    </row>
    <row r="61" spans="1:6" x14ac:dyDescent="0.2">
      <c r="A61" s="4">
        <v>1313210920</v>
      </c>
      <c r="B61" s="5" t="s">
        <v>443</v>
      </c>
      <c r="C61" s="7">
        <v>8659.83</v>
      </c>
      <c r="D61" s="7"/>
      <c r="E61" s="7"/>
      <c r="F61" s="7"/>
    </row>
    <row r="62" spans="1:6" x14ac:dyDescent="0.2">
      <c r="A62" s="4">
        <v>1313270920</v>
      </c>
      <c r="B62" s="5" t="s">
        <v>445</v>
      </c>
      <c r="C62" s="7">
        <v>11231.16</v>
      </c>
      <c r="D62" s="7"/>
      <c r="E62" s="7"/>
      <c r="F62" s="7"/>
    </row>
    <row r="63" spans="1:6" x14ac:dyDescent="0.2">
      <c r="A63" s="4">
        <v>1313299920</v>
      </c>
      <c r="B63" s="5" t="s">
        <v>446</v>
      </c>
      <c r="C63" s="7">
        <v>-19040</v>
      </c>
      <c r="D63" s="7"/>
      <c r="E63" s="7"/>
      <c r="F63" s="7"/>
    </row>
    <row r="64" spans="1:6" x14ac:dyDescent="0.2">
      <c r="A64" s="4">
        <v>1314100920</v>
      </c>
      <c r="B64" s="5" t="s">
        <v>447</v>
      </c>
      <c r="C64" s="7">
        <v>12967.32</v>
      </c>
      <c r="D64" s="7"/>
      <c r="E64" s="7"/>
      <c r="F64" s="7"/>
    </row>
    <row r="65" spans="1:6" x14ac:dyDescent="0.2">
      <c r="A65" s="4">
        <v>1314400920</v>
      </c>
      <c r="B65" s="5" t="s">
        <v>448</v>
      </c>
      <c r="C65" s="7">
        <v>12664.26</v>
      </c>
      <c r="D65" s="7"/>
      <c r="E65" s="7"/>
      <c r="F65" s="7"/>
    </row>
    <row r="66" spans="1:6" x14ac:dyDescent="0.2">
      <c r="A66" s="4">
        <v>1314410920</v>
      </c>
      <c r="B66" s="5" t="s">
        <v>449</v>
      </c>
      <c r="C66" s="7">
        <v>33771.360000000001</v>
      </c>
      <c r="D66" s="7"/>
      <c r="E66" s="7"/>
      <c r="F66" s="7"/>
    </row>
    <row r="67" spans="1:6" x14ac:dyDescent="0.2">
      <c r="A67" s="4">
        <v>1313260920</v>
      </c>
      <c r="B67" s="5" t="s">
        <v>58</v>
      </c>
      <c r="C67" s="7">
        <f>VLOOKUP(A67,'[1]MF290125-KVD-1419461.wf1'!$A$2:$H$451,8,FALSE)</f>
        <v>44025.54</v>
      </c>
      <c r="D67" s="7">
        <v>51066.44</v>
      </c>
      <c r="E67" s="7">
        <v>35000</v>
      </c>
      <c r="F67" s="7">
        <v>35000</v>
      </c>
    </row>
    <row r="68" spans="1:6" x14ac:dyDescent="0.2">
      <c r="A68" s="4">
        <v>1313285920</v>
      </c>
      <c r="B68" s="5" t="s">
        <v>59</v>
      </c>
      <c r="C68" s="7">
        <f>VLOOKUP(A68,'[1]MF290125-KVD-1419461.wf1'!$A$2:$H$451,8,FALSE)</f>
        <v>0</v>
      </c>
      <c r="D68" s="7">
        <v>50017.87</v>
      </c>
      <c r="E68" s="7">
        <v>0</v>
      </c>
      <c r="F68" s="7">
        <v>50000</v>
      </c>
    </row>
    <row r="69" spans="1:6" x14ac:dyDescent="0.2">
      <c r="A69" s="4">
        <v>1313291920</v>
      </c>
      <c r="B69" s="5" t="s">
        <v>60</v>
      </c>
      <c r="C69" s="7">
        <f>VLOOKUP(A69,'[1]MF290125-KVD-1419461.wf1'!$A$2:$H$451,8,FALSE)</f>
        <v>-15788.72</v>
      </c>
      <c r="D69" s="7">
        <v>153817.1</v>
      </c>
      <c r="E69" s="7">
        <v>37000</v>
      </c>
      <c r="F69" s="7">
        <v>37000</v>
      </c>
    </row>
    <row r="70" spans="1:6" x14ac:dyDescent="0.2">
      <c r="A70" s="4">
        <v>1313299970</v>
      </c>
      <c r="B70" s="5" t="s">
        <v>61</v>
      </c>
      <c r="C70" s="7">
        <f>VLOOKUP(A70,'[1]MF290125-KVD-1419461.wf1'!$A$2:$H$451,8,FALSE)</f>
        <v>778</v>
      </c>
      <c r="D70" s="7">
        <v>-32963</v>
      </c>
      <c r="E70" s="7">
        <v>0</v>
      </c>
      <c r="F70" s="7"/>
    </row>
    <row r="71" spans="1:6" x14ac:dyDescent="0.2">
      <c r="A71" s="4">
        <v>1313800920</v>
      </c>
      <c r="B71" s="5" t="s">
        <v>62</v>
      </c>
      <c r="C71" s="7">
        <f>VLOOKUP(A71,'[1]MF290125-KVD-1419461.wf1'!$A$2:$H$451,8,FALSE)</f>
        <v>353502.83</v>
      </c>
      <c r="D71" s="7">
        <v>4153</v>
      </c>
      <c r="E71" s="7">
        <v>0</v>
      </c>
      <c r="F71" s="7">
        <v>5000</v>
      </c>
    </row>
    <row r="72" spans="1:6" x14ac:dyDescent="0.2">
      <c r="A72" s="4">
        <v>1313900920</v>
      </c>
      <c r="B72" s="5" t="s">
        <v>63</v>
      </c>
      <c r="C72" s="7">
        <f>VLOOKUP(A72,'[1]MF290125-KVD-1419461.wf1'!$A$2:$H$451,8,FALSE)</f>
        <v>433352.33</v>
      </c>
      <c r="D72" s="7">
        <v>483483.05</v>
      </c>
      <c r="E72" s="7">
        <v>440000</v>
      </c>
      <c r="F72" s="7">
        <v>483000</v>
      </c>
    </row>
    <row r="73" spans="1:6" x14ac:dyDescent="0.2">
      <c r="A73" s="4">
        <v>1314000420</v>
      </c>
      <c r="B73" s="5" t="s">
        <v>64</v>
      </c>
      <c r="C73" s="7">
        <f>VLOOKUP(A73,'[1]MF290125-KVD-1419461.wf1'!$A$2:$H$451,8,FALSE)</f>
        <v>0</v>
      </c>
      <c r="D73" s="7">
        <v>18630</v>
      </c>
      <c r="E73" s="7">
        <v>18000</v>
      </c>
      <c r="F73" s="7">
        <v>18000</v>
      </c>
    </row>
    <row r="74" spans="1:6" x14ac:dyDescent="0.2">
      <c r="A74" s="4">
        <v>1314300920</v>
      </c>
      <c r="B74" s="5" t="s">
        <v>65</v>
      </c>
      <c r="C74" s="7">
        <f>VLOOKUP(A74,'[1]MF290125-KVD-1419461.wf1'!$A$2:$H$451,8,FALSE)</f>
        <v>721584.87</v>
      </c>
      <c r="D74" s="7">
        <v>794390.38</v>
      </c>
      <c r="E74" s="7">
        <v>750000</v>
      </c>
      <c r="F74" s="7">
        <v>795000</v>
      </c>
    </row>
    <row r="75" spans="1:6" x14ac:dyDescent="0.2">
      <c r="A75" s="4">
        <v>1314400420</v>
      </c>
      <c r="B75" s="5" t="s">
        <v>66</v>
      </c>
      <c r="C75" s="7">
        <f>VLOOKUP(A75,'[1]MF290125-KVD-1419461.wf1'!$A$2:$H$451,8,FALSE)</f>
        <v>424538.24</v>
      </c>
      <c r="D75" s="7">
        <v>295394.64</v>
      </c>
      <c r="E75" s="7">
        <v>630000</v>
      </c>
      <c r="F75" s="6">
        <v>630000</v>
      </c>
    </row>
    <row r="76" spans="1:6" x14ac:dyDescent="0.2">
      <c r="A76" s="4">
        <v>1314610920</v>
      </c>
      <c r="B76" s="5" t="s">
        <v>67</v>
      </c>
      <c r="C76" s="7">
        <f>VLOOKUP(A76,'[1]MF290125-KVD-1419461.wf1'!$A$2:$H$451,8,FALSE)</f>
        <v>45961.48</v>
      </c>
      <c r="D76" s="7">
        <v>60607.12</v>
      </c>
      <c r="E76" s="7">
        <v>75000</v>
      </c>
      <c r="F76" s="6">
        <v>75000</v>
      </c>
    </row>
    <row r="77" spans="1:6" x14ac:dyDescent="0.2">
      <c r="A77" s="4">
        <v>1314700920</v>
      </c>
      <c r="B77" s="5" t="s">
        <v>68</v>
      </c>
      <c r="C77" s="7">
        <f>VLOOKUP(A77,'[1]MF290125-KVD-1419461.wf1'!$A$2:$H$451,8,FALSE)</f>
        <v>83944.97</v>
      </c>
      <c r="D77" s="7">
        <v>89675.18</v>
      </c>
      <c r="E77" s="7">
        <v>89000</v>
      </c>
      <c r="F77" s="7">
        <v>89000</v>
      </c>
    </row>
    <row r="78" spans="1:6" x14ac:dyDescent="0.2">
      <c r="A78" s="4">
        <v>1314800920</v>
      </c>
      <c r="B78" s="5" t="s">
        <v>69</v>
      </c>
      <c r="C78" s="7">
        <f>VLOOKUP(A78,'[1]MF290125-KVD-1419461.wf1'!$A$2:$H$451,8,FALSE)</f>
        <v>194940.15</v>
      </c>
      <c r="D78" s="7">
        <v>8593.23</v>
      </c>
      <c r="E78" s="7">
        <v>240000</v>
      </c>
      <c r="F78" s="7">
        <v>240000</v>
      </c>
    </row>
    <row r="79" spans="1:6" x14ac:dyDescent="0.2">
      <c r="A79" s="4">
        <v>1314810920</v>
      </c>
      <c r="B79" s="5" t="s">
        <v>70</v>
      </c>
      <c r="C79" s="7">
        <f>VLOOKUP(A79,'[1]MF290125-KVD-1419461.wf1'!$A$2:$H$451,8,FALSE)</f>
        <v>0</v>
      </c>
      <c r="D79" s="7">
        <v>19451</v>
      </c>
      <c r="E79" s="7">
        <v>0</v>
      </c>
      <c r="F79" s="7"/>
    </row>
    <row r="80" spans="1:6" x14ac:dyDescent="0.2">
      <c r="A80" s="4">
        <v>1315100920</v>
      </c>
      <c r="B80" s="5" t="s">
        <v>71</v>
      </c>
      <c r="C80" s="6">
        <f>VLOOKUP(A80,'[1]MF290125-KVD-1419461.wf1'!$A$2:$H$451,8,FALSE)</f>
        <v>13341796.73</v>
      </c>
      <c r="D80" s="6">
        <v>14056238.27</v>
      </c>
      <c r="E80" s="6">
        <v>13300000</v>
      </c>
      <c r="F80" s="6">
        <v>14544000</v>
      </c>
    </row>
    <row r="81" spans="1:6" x14ac:dyDescent="0.2">
      <c r="A81" s="4">
        <v>1315117920</v>
      </c>
      <c r="B81" s="5" t="s">
        <v>72</v>
      </c>
      <c r="C81" s="6">
        <f>VLOOKUP(A81,'[1]MF290125-KVD-1419461.wf1'!$A$2:$H$451,8,FALSE)</f>
        <v>-223532.04</v>
      </c>
      <c r="D81" s="6">
        <v>-323297.96000000002</v>
      </c>
      <c r="E81" s="6">
        <v>0</v>
      </c>
      <c r="F81" s="6"/>
    </row>
    <row r="82" spans="1:6" x14ac:dyDescent="0.2">
      <c r="A82" s="4">
        <v>1315122920</v>
      </c>
      <c r="B82" s="5" t="s">
        <v>73</v>
      </c>
      <c r="C82" s="6">
        <f>VLOOKUP(A82,'[1]MF290125-KVD-1419461.wf1'!$A$2:$H$451,8,FALSE)</f>
        <v>90971.55</v>
      </c>
      <c r="D82" s="6">
        <v>167764.15</v>
      </c>
      <c r="E82" s="6">
        <v>0</v>
      </c>
      <c r="F82" s="6">
        <v>80000</v>
      </c>
    </row>
    <row r="83" spans="1:6" x14ac:dyDescent="0.2">
      <c r="A83" s="4">
        <v>1315123920</v>
      </c>
      <c r="B83" s="5" t="s">
        <v>74</v>
      </c>
      <c r="C83" s="6">
        <f>VLOOKUP(A83,'[1]MF290125-KVD-1419461.wf1'!$A$2:$H$451,8,FALSE)</f>
        <v>256695.2</v>
      </c>
      <c r="D83" s="6">
        <v>252280.29</v>
      </c>
      <c r="E83" s="6">
        <v>0</v>
      </c>
      <c r="F83" s="6">
        <v>100000</v>
      </c>
    </row>
    <row r="84" spans="1:6" x14ac:dyDescent="0.2">
      <c r="A84" s="4">
        <v>1315180920</v>
      </c>
      <c r="B84" s="5" t="s">
        <v>75</v>
      </c>
      <c r="C84" s="6">
        <f>VLOOKUP(A84,'[1]MF290125-KVD-1419461.wf1'!$A$2:$H$451,8,FALSE)</f>
        <v>136494.07999999999</v>
      </c>
      <c r="D84" s="6">
        <v>313513.59000000003</v>
      </c>
      <c r="E84" s="6">
        <v>250000</v>
      </c>
      <c r="F84" s="6">
        <v>250000</v>
      </c>
    </row>
    <row r="85" spans="1:6" x14ac:dyDescent="0.2">
      <c r="A85" s="4">
        <v>1315183920</v>
      </c>
      <c r="B85" s="5" t="s">
        <v>76</v>
      </c>
      <c r="C85" s="7">
        <f>VLOOKUP(A85,'[1]MF290125-KVD-1419461.wf1'!$A$2:$H$451,8,FALSE)</f>
        <v>0</v>
      </c>
      <c r="D85" s="7">
        <v>21086</v>
      </c>
      <c r="E85" s="7">
        <v>0</v>
      </c>
      <c r="F85" s="7"/>
    </row>
    <row r="86" spans="1:6" x14ac:dyDescent="0.2">
      <c r="A86" s="4">
        <v>1315200420</v>
      </c>
      <c r="B86" s="5" t="s">
        <v>77</v>
      </c>
      <c r="C86" s="7">
        <f>VLOOKUP(A86,'[1]MF290125-KVD-1419461.wf1'!$A$2:$H$451,8,FALSE)</f>
        <v>508029.88</v>
      </c>
      <c r="D86" s="7">
        <v>427966.13</v>
      </c>
      <c r="E86" s="7">
        <v>370000</v>
      </c>
      <c r="F86" s="7">
        <v>430000</v>
      </c>
    </row>
    <row r="87" spans="1:6" x14ac:dyDescent="0.2">
      <c r="A87" s="4">
        <v>1315210420</v>
      </c>
      <c r="B87" s="5" t="s">
        <v>78</v>
      </c>
      <c r="C87" s="7">
        <f>VLOOKUP(A87,'[1]MF290125-KVD-1419461.wf1'!$A$2:$H$451,8,FALSE)</f>
        <v>0</v>
      </c>
      <c r="D87" s="7">
        <v>18561</v>
      </c>
      <c r="E87" s="7">
        <v>20000</v>
      </c>
      <c r="F87" s="7">
        <v>20000</v>
      </c>
    </row>
    <row r="88" spans="1:6" x14ac:dyDescent="0.2">
      <c r="A88" s="4">
        <v>1315210920</v>
      </c>
      <c r="B88" s="5" t="s">
        <v>79</v>
      </c>
      <c r="C88" s="7">
        <f>VLOOKUP(A88,'[1]MF290125-KVD-1419461.wf1'!$A$2:$H$451,8,FALSE)</f>
        <v>7979289.1500000004</v>
      </c>
      <c r="D88" s="7">
        <v>8148929.1799999997</v>
      </c>
      <c r="E88" s="7">
        <v>7140500</v>
      </c>
      <c r="F88" s="7">
        <v>7200000</v>
      </c>
    </row>
    <row r="89" spans="1:6" x14ac:dyDescent="0.2">
      <c r="A89" s="4">
        <v>1315212920</v>
      </c>
      <c r="B89" s="5" t="s">
        <v>80</v>
      </c>
      <c r="C89" s="7">
        <f>VLOOKUP(A89,'[1]MF290125-KVD-1419461.wf1'!$A$2:$H$451,8,FALSE)</f>
        <v>178000</v>
      </c>
      <c r="D89" s="7">
        <v>1000000</v>
      </c>
      <c r="E89" s="7">
        <v>1000000</v>
      </c>
      <c r="F89" s="7">
        <v>1000000</v>
      </c>
    </row>
    <row r="90" spans="1:6" x14ac:dyDescent="0.2">
      <c r="A90" s="4">
        <v>1315237920</v>
      </c>
      <c r="B90" s="5" t="s">
        <v>81</v>
      </c>
      <c r="C90" s="7">
        <f>VLOOKUP(A90,'[1]MF290125-KVD-1419461.wf1'!$A$2:$H$451,8,FALSE)</f>
        <v>80708.69</v>
      </c>
      <c r="D90" s="7">
        <v>85857.45</v>
      </c>
      <c r="E90" s="7">
        <v>81000</v>
      </c>
      <c r="F90" s="7">
        <v>100000</v>
      </c>
    </row>
    <row r="91" spans="1:6" x14ac:dyDescent="0.2">
      <c r="A91" s="4">
        <v>1315271920</v>
      </c>
      <c r="B91" s="5" t="s">
        <v>82</v>
      </c>
      <c r="C91" s="7">
        <f>VLOOKUP(A91,'[1]MF290125-KVD-1419461.wf1'!$A$2:$H$451,8,FALSE)</f>
        <v>137071.67000000001</v>
      </c>
      <c r="D91" s="7">
        <v>806576.87</v>
      </c>
      <c r="E91" s="7">
        <v>135000</v>
      </c>
      <c r="F91" s="7">
        <v>900000</v>
      </c>
    </row>
    <row r="92" spans="1:6" x14ac:dyDescent="0.2">
      <c r="A92" s="4">
        <v>1315654920</v>
      </c>
      <c r="B92" s="5" t="s">
        <v>83</v>
      </c>
      <c r="C92" s="7">
        <f>VLOOKUP(A92,'[1]MF290125-KVD-1419461.wf1'!$A$2:$H$451,8,FALSE)</f>
        <v>3815.08</v>
      </c>
      <c r="D92" s="7">
        <v>5109.08</v>
      </c>
      <c r="E92" s="7">
        <v>0</v>
      </c>
      <c r="F92" s="7">
        <v>5000</v>
      </c>
    </row>
    <row r="93" spans="1:6" x14ac:dyDescent="0.2">
      <c r="A93" s="4">
        <v>1317100920</v>
      </c>
      <c r="B93" s="5" t="s">
        <v>84</v>
      </c>
      <c r="C93" s="7">
        <f>VLOOKUP(A93,'[1]MF290125-KVD-1419461.wf1'!$A$2:$H$451,8,FALSE)</f>
        <v>392047.71</v>
      </c>
      <c r="D93" s="7">
        <v>401149.07</v>
      </c>
      <c r="E93" s="7">
        <v>325000</v>
      </c>
      <c r="F93" s="7">
        <v>400000</v>
      </c>
    </row>
    <row r="94" spans="1:6" x14ac:dyDescent="0.2">
      <c r="A94" s="4">
        <v>1317110920</v>
      </c>
      <c r="B94" s="5" t="s">
        <v>85</v>
      </c>
      <c r="C94" s="7">
        <f>VLOOKUP(A94,'[1]MF290125-KVD-1419461.wf1'!$A$2:$H$451,8,FALSE)</f>
        <v>54130.14</v>
      </c>
      <c r="D94" s="7">
        <v>61301.82</v>
      </c>
      <c r="E94" s="7">
        <v>58000</v>
      </c>
      <c r="F94" s="7">
        <v>58000</v>
      </c>
    </row>
    <row r="95" spans="1:6" x14ac:dyDescent="0.2">
      <c r="A95" s="4">
        <v>1317200420</v>
      </c>
      <c r="B95" s="5" t="s">
        <v>86</v>
      </c>
      <c r="C95" s="7">
        <f>VLOOKUP(A95,'[1]MF290125-KVD-1419461.wf1'!$A$2:$H$451,8,FALSE)</f>
        <v>60115.33</v>
      </c>
      <c r="D95" s="7">
        <v>63251.53</v>
      </c>
      <c r="E95" s="7">
        <v>47000</v>
      </c>
      <c r="F95" s="7">
        <v>50000</v>
      </c>
    </row>
    <row r="96" spans="1:6" x14ac:dyDescent="0.2">
      <c r="A96" s="4">
        <v>1317310920</v>
      </c>
      <c r="B96" s="5" t="s">
        <v>87</v>
      </c>
      <c r="C96" s="7">
        <f>VLOOKUP(A96,'[1]MF290125-KVD-1419461.wf1'!$A$2:$H$451,8,FALSE)</f>
        <v>0</v>
      </c>
      <c r="D96" s="7">
        <v>12771</v>
      </c>
      <c r="E96" s="7">
        <v>0</v>
      </c>
      <c r="F96" s="7"/>
    </row>
    <row r="97" spans="1:6" x14ac:dyDescent="0.2">
      <c r="A97" s="4">
        <v>1317700920</v>
      </c>
      <c r="B97" s="5" t="s">
        <v>88</v>
      </c>
      <c r="C97" s="7">
        <f>VLOOKUP(A97,'[1]MF290125-KVD-1419461.wf1'!$A$2:$H$451,8,FALSE)</f>
        <v>114405.72</v>
      </c>
      <c r="D97" s="7">
        <v>137688.71</v>
      </c>
      <c r="E97" s="7">
        <v>111000</v>
      </c>
      <c r="F97" s="7">
        <v>140000</v>
      </c>
    </row>
    <row r="98" spans="1:6" x14ac:dyDescent="0.2">
      <c r="A98" s="4">
        <v>1317800920</v>
      </c>
      <c r="B98" s="5" t="s">
        <v>89</v>
      </c>
      <c r="C98" s="7">
        <f>VLOOKUP(A98,'[1]MF290125-KVD-1419461.wf1'!$A$2:$H$451,8,FALSE)</f>
        <v>267892.75</v>
      </c>
      <c r="D98" s="7">
        <v>296089.78999999998</v>
      </c>
      <c r="E98" s="7">
        <v>300000</v>
      </c>
      <c r="F98" s="7">
        <v>300000</v>
      </c>
    </row>
    <row r="99" spans="1:6" x14ac:dyDescent="0.2">
      <c r="A99" s="4">
        <v>1317810920</v>
      </c>
      <c r="B99" s="5" t="s">
        <v>90</v>
      </c>
      <c r="C99" s="7">
        <f>VLOOKUP(A99,'[1]MF290125-KVD-1419461.wf1'!$A$2:$H$451,8,FALSE)</f>
        <v>124864.61</v>
      </c>
      <c r="D99" s="7">
        <v>84715.38</v>
      </c>
      <c r="E99" s="7">
        <v>115000</v>
      </c>
      <c r="F99" s="7">
        <v>115000</v>
      </c>
    </row>
    <row r="100" spans="1:6" x14ac:dyDescent="0.2">
      <c r="A100" s="4">
        <v>1317940990</v>
      </c>
      <c r="B100" s="5" t="s">
        <v>91</v>
      </c>
      <c r="C100" s="7">
        <f>VLOOKUP(A100,'[1]MF290125-KVD-1419461.wf1'!$A$2:$H$451,8,FALSE)</f>
        <v>45775</v>
      </c>
      <c r="D100" s="7">
        <v>0</v>
      </c>
      <c r="E100" s="7">
        <v>45000</v>
      </c>
      <c r="F100" s="7">
        <v>45000</v>
      </c>
    </row>
    <row r="101" spans="1:6" x14ac:dyDescent="0.2">
      <c r="A101" s="4">
        <v>1322400420</v>
      </c>
      <c r="B101" s="5" t="s">
        <v>92</v>
      </c>
      <c r="C101" s="7">
        <f>VLOOKUP(A101,'[1]MF290125-KVD-1419461.wf1'!$A$2:$H$451,8,FALSE)</f>
        <v>0</v>
      </c>
      <c r="D101" s="7">
        <v>0.2</v>
      </c>
      <c r="E101" s="7">
        <v>0</v>
      </c>
      <c r="F101" s="7"/>
    </row>
    <row r="102" spans="1:6" x14ac:dyDescent="0.2">
      <c r="A102" s="4">
        <v>1322500420</v>
      </c>
      <c r="B102" s="5" t="s">
        <v>93</v>
      </c>
      <c r="C102" s="7"/>
      <c r="D102" s="7">
        <v>0</v>
      </c>
      <c r="E102" s="7">
        <v>0</v>
      </c>
      <c r="F102" s="7"/>
    </row>
    <row r="103" spans="1:6" x14ac:dyDescent="0.2">
      <c r="A103" s="4">
        <v>1322700420</v>
      </c>
      <c r="B103" s="5" t="s">
        <v>94</v>
      </c>
      <c r="C103" s="7"/>
      <c r="D103" s="7">
        <v>0</v>
      </c>
      <c r="E103" s="7">
        <v>0</v>
      </c>
      <c r="F103" s="7"/>
    </row>
    <row r="104" spans="1:6" x14ac:dyDescent="0.2">
      <c r="A104" s="4">
        <v>1323000420</v>
      </c>
      <c r="B104" s="5" t="s">
        <v>95</v>
      </c>
      <c r="C104" s="7"/>
      <c r="D104" s="7">
        <v>0</v>
      </c>
      <c r="E104" s="7">
        <v>0</v>
      </c>
      <c r="F104" s="7"/>
    </row>
    <row r="105" spans="1:6" x14ac:dyDescent="0.2">
      <c r="A105" s="4">
        <v>1328000920</v>
      </c>
      <c r="B105" s="5" t="s">
        <v>96</v>
      </c>
      <c r="C105" s="7">
        <f>VLOOKUP(A105,'[1]MF290125-KVD-1419461.wf1'!$A$2:$H$451,8,FALSE)</f>
        <v>0</v>
      </c>
      <c r="D105" s="7">
        <v>26000.04</v>
      </c>
      <c r="E105" s="7">
        <v>0</v>
      </c>
      <c r="F105" s="7">
        <v>25000</v>
      </c>
    </row>
    <row r="106" spans="1:6" x14ac:dyDescent="0.2">
      <c r="A106" s="4">
        <v>1328000990</v>
      </c>
      <c r="B106" s="5" t="s">
        <v>97</v>
      </c>
      <c r="C106" s="7">
        <f>VLOOKUP(A106,'[1]MF290125-KVD-1419461.wf1'!$A$2:$H$451,8,FALSE)</f>
        <v>154044</v>
      </c>
      <c r="D106" s="7">
        <v>142944</v>
      </c>
      <c r="E106" s="7">
        <v>135500</v>
      </c>
      <c r="F106" s="7">
        <v>135500</v>
      </c>
    </row>
    <row r="107" spans="1:6" x14ac:dyDescent="0.2">
      <c r="A107" s="4">
        <v>1328100490</v>
      </c>
      <c r="B107" s="5" t="s">
        <v>98</v>
      </c>
      <c r="C107" s="7">
        <f>VLOOKUP(A107,'[1]MF290125-KVD-1419461.wf1'!$A$2:$H$451,8,FALSE)</f>
        <v>0</v>
      </c>
      <c r="D107" s="7">
        <v>2850</v>
      </c>
      <c r="E107" s="7">
        <v>2500</v>
      </c>
      <c r="F107" s="7">
        <v>2500</v>
      </c>
    </row>
    <row r="108" spans="1:6" x14ac:dyDescent="0.2">
      <c r="A108" s="4">
        <v>1328170920</v>
      </c>
      <c r="B108" s="5" t="s">
        <v>99</v>
      </c>
      <c r="C108" s="7">
        <f>VLOOKUP(A108,'[1]MF290125-KVD-1419461.wf1'!$A$2:$H$451,8,FALSE)</f>
        <v>34447</v>
      </c>
      <c r="D108" s="7">
        <v>36460.550000000003</v>
      </c>
      <c r="E108" s="7">
        <v>34000</v>
      </c>
      <c r="F108" s="7">
        <v>34000</v>
      </c>
    </row>
    <row r="109" spans="1:6" x14ac:dyDescent="0.2">
      <c r="A109" s="4">
        <v>1329300420</v>
      </c>
      <c r="B109" s="5" t="s">
        <v>100</v>
      </c>
      <c r="C109" s="7"/>
      <c r="D109" s="7">
        <v>0</v>
      </c>
      <c r="E109" s="7">
        <v>0</v>
      </c>
      <c r="F109" s="7"/>
    </row>
    <row r="110" spans="1:6" x14ac:dyDescent="0.2">
      <c r="A110" s="4">
        <v>1341000930</v>
      </c>
      <c r="B110" s="5" t="s">
        <v>101</v>
      </c>
      <c r="C110" s="7">
        <f>VLOOKUP(A110,'[1]MF290125-KVD-1419461.wf1'!$A$2:$H$451,8,FALSE)</f>
        <v>655270</v>
      </c>
      <c r="D110" s="7">
        <v>628880</v>
      </c>
      <c r="E110" s="7">
        <v>450500</v>
      </c>
      <c r="F110" s="7">
        <v>630000</v>
      </c>
    </row>
    <row r="111" spans="1:6" x14ac:dyDescent="0.2">
      <c r="A111" s="4">
        <v>1341010930</v>
      </c>
      <c r="B111" s="5" t="s">
        <v>102</v>
      </c>
      <c r="C111" s="7">
        <f>VLOOKUP(A111,'[1]MF290125-KVD-1419461.wf1'!$A$2:$H$451,8,FALSE)</f>
        <v>65856</v>
      </c>
      <c r="D111" s="7">
        <v>47420</v>
      </c>
      <c r="E111" s="7">
        <v>81150</v>
      </c>
      <c r="F111" s="7">
        <v>81150</v>
      </c>
    </row>
    <row r="112" spans="1:6" x14ac:dyDescent="0.2">
      <c r="A112" s="4">
        <v>1341100420</v>
      </c>
      <c r="B112" s="5" t="s">
        <v>103</v>
      </c>
      <c r="C112" s="7">
        <f>VLOOKUP(A112,'[1]MF290125-KVD-1419461.wf1'!$A$2:$H$451,8,FALSE)</f>
        <v>19771</v>
      </c>
      <c r="D112" s="7">
        <v>36915</v>
      </c>
      <c r="E112" s="7">
        <v>0</v>
      </c>
      <c r="F112" s="7">
        <v>10000</v>
      </c>
    </row>
    <row r="113" spans="1:6" x14ac:dyDescent="0.2">
      <c r="A113" s="4">
        <v>1341100930</v>
      </c>
      <c r="B113" s="5" t="s">
        <v>104</v>
      </c>
      <c r="C113" s="7">
        <f>VLOOKUP(A113,'[1]MF290125-KVD-1419461.wf1'!$A$2:$H$451,8,FALSE)</f>
        <v>0</v>
      </c>
      <c r="D113" s="7">
        <v>10000</v>
      </c>
      <c r="E113" s="7">
        <v>0</v>
      </c>
      <c r="F113" s="7"/>
    </row>
    <row r="114" spans="1:6" x14ac:dyDescent="0.2">
      <c r="A114" s="4">
        <v>1341200930</v>
      </c>
      <c r="B114" s="5" t="s">
        <v>105</v>
      </c>
      <c r="C114" s="7">
        <f>VLOOKUP(A114,'[1]MF290125-KVD-1419461.wf1'!$A$2:$H$451,8,FALSE)</f>
        <v>0</v>
      </c>
      <c r="D114" s="7">
        <v>300000</v>
      </c>
      <c r="E114" s="7">
        <v>0</v>
      </c>
      <c r="F114" s="7"/>
    </row>
    <row r="115" spans="1:6" x14ac:dyDescent="0.2">
      <c r="A115" s="4">
        <v>1342200420</v>
      </c>
      <c r="B115" s="5" t="s">
        <v>106</v>
      </c>
      <c r="C115" s="7">
        <f>VLOOKUP(A115,'[1]MF290125-KVD-1419461.wf1'!$A$2:$H$451,8,FALSE)</f>
        <v>318212</v>
      </c>
      <c r="D115" s="7">
        <v>266925.40000000002</v>
      </c>
      <c r="E115" s="7">
        <v>220000</v>
      </c>
      <c r="F115" s="7">
        <v>220000</v>
      </c>
    </row>
    <row r="116" spans="1:6" x14ac:dyDescent="0.2">
      <c r="A116" s="4">
        <v>1342200930</v>
      </c>
      <c r="B116" s="5" t="s">
        <v>107</v>
      </c>
      <c r="C116" s="7">
        <f>VLOOKUP(A116,'[1]MF290125-KVD-1419461.wf1'!$A$2:$H$451,8,FALSE)</f>
        <v>51302</v>
      </c>
      <c r="D116" s="7">
        <v>48864</v>
      </c>
      <c r="E116" s="7">
        <v>151500</v>
      </c>
      <c r="F116" s="7">
        <v>151500</v>
      </c>
    </row>
    <row r="117" spans="1:6" x14ac:dyDescent="0.2">
      <c r="A117" s="4">
        <v>1342210420</v>
      </c>
      <c r="B117" s="5" t="s">
        <v>108</v>
      </c>
      <c r="C117" s="7">
        <f>VLOOKUP(A117,'[1]MF290125-KVD-1419461.wf1'!$A$2:$H$451,8,FALSE)</f>
        <v>7690</v>
      </c>
      <c r="D117" s="7">
        <v>26745</v>
      </c>
      <c r="E117" s="7">
        <v>27100</v>
      </c>
      <c r="F117" s="7">
        <v>27100</v>
      </c>
    </row>
    <row r="118" spans="1:6" x14ac:dyDescent="0.2">
      <c r="A118" s="4">
        <v>1342400930</v>
      </c>
      <c r="B118" s="5" t="s">
        <v>109</v>
      </c>
      <c r="C118" s="7">
        <f>VLOOKUP(A118,'[1]MF290125-KVD-1419461.wf1'!$A$2:$H$451,8,FALSE)</f>
        <v>57677</v>
      </c>
      <c r="D118" s="7">
        <v>79012</v>
      </c>
      <c r="E118" s="7">
        <v>0</v>
      </c>
      <c r="F118" s="7">
        <v>80000</v>
      </c>
    </row>
    <row r="119" spans="1:6" x14ac:dyDescent="0.2">
      <c r="A119" s="4">
        <v>1342420420</v>
      </c>
      <c r="B119" s="5" t="s">
        <v>110</v>
      </c>
      <c r="C119" s="7">
        <f>VLOOKUP(A119,'[1]MF290125-KVD-1419461.wf1'!$A$2:$H$451,8,FALSE)</f>
        <v>37785</v>
      </c>
      <c r="D119" s="7">
        <v>58105</v>
      </c>
      <c r="E119" s="7">
        <v>40000</v>
      </c>
      <c r="F119" s="7">
        <v>60000</v>
      </c>
    </row>
    <row r="120" spans="1:6" x14ac:dyDescent="0.2">
      <c r="A120" s="4">
        <v>1342430930</v>
      </c>
      <c r="B120" s="5" t="s">
        <v>111</v>
      </c>
      <c r="C120" s="7">
        <f>VLOOKUP(A120,'[1]MF290125-KVD-1419461.wf1'!$A$2:$H$451,8,FALSE)</f>
        <v>28317</v>
      </c>
      <c r="D120" s="7">
        <v>14546</v>
      </c>
      <c r="E120" s="7">
        <v>0</v>
      </c>
      <c r="F120" s="7">
        <v>15000</v>
      </c>
    </row>
    <row r="121" spans="1:6" x14ac:dyDescent="0.2">
      <c r="A121" s="4">
        <v>1343500420</v>
      </c>
      <c r="B121" s="5" t="s">
        <v>112</v>
      </c>
      <c r="C121" s="7">
        <f>VLOOKUP(A121,'[1]MF290125-KVD-1419461.wf1'!$A$2:$H$451,8,FALSE)</f>
        <v>6310</v>
      </c>
      <c r="D121" s="7">
        <v>6004</v>
      </c>
      <c r="E121" s="7">
        <v>0</v>
      </c>
      <c r="F121" s="7">
        <v>6000</v>
      </c>
    </row>
    <row r="122" spans="1:6" x14ac:dyDescent="0.2">
      <c r="A122" s="4">
        <v>1343500930</v>
      </c>
      <c r="B122" s="5" t="s">
        <v>113</v>
      </c>
      <c r="C122" s="7">
        <f>VLOOKUP(A122,'[1]MF290125-KVD-1419461.wf1'!$A$2:$H$451,8,FALSE)</f>
        <v>194265</v>
      </c>
      <c r="D122" s="7">
        <v>117104</v>
      </c>
      <c r="E122" s="7">
        <v>641250</v>
      </c>
      <c r="F122" s="7">
        <v>640000</v>
      </c>
    </row>
    <row r="123" spans="1:6" x14ac:dyDescent="0.2">
      <c r="A123" s="4">
        <v>1343520930</v>
      </c>
      <c r="B123" s="5" t="s">
        <v>114</v>
      </c>
      <c r="C123" s="7">
        <f>VLOOKUP(A123,'[1]MF290125-KVD-1419461.wf1'!$A$2:$H$451,8,FALSE)</f>
        <v>57854</v>
      </c>
      <c r="D123" s="7">
        <v>65540</v>
      </c>
      <c r="E123" s="7">
        <v>0</v>
      </c>
      <c r="F123" s="7"/>
    </row>
    <row r="124" spans="1:6" x14ac:dyDescent="0.2">
      <c r="A124" s="4">
        <v>1343530930</v>
      </c>
      <c r="B124" s="5" t="s">
        <v>115</v>
      </c>
      <c r="C124" s="7">
        <f>VLOOKUP(A124,'[1]MF290125-KVD-1419461.wf1'!$A$2:$H$451,8,FALSE)</f>
        <v>43003</v>
      </c>
      <c r="D124" s="7">
        <v>19064</v>
      </c>
      <c r="E124" s="7">
        <v>0</v>
      </c>
      <c r="F124" s="7"/>
    </row>
    <row r="125" spans="1:6" x14ac:dyDescent="0.2">
      <c r="A125" s="4">
        <v>1343800930</v>
      </c>
      <c r="B125" s="5" t="s">
        <v>116</v>
      </c>
      <c r="C125" s="7">
        <f>VLOOKUP(A125,'[1]MF290125-KVD-1419461.wf1'!$A$2:$H$451,8,FALSE)</f>
        <v>35018</v>
      </c>
      <c r="D125" s="7">
        <v>13004</v>
      </c>
      <c r="E125" s="7">
        <v>0</v>
      </c>
      <c r="F125" s="7"/>
    </row>
    <row r="126" spans="1:6" x14ac:dyDescent="0.2">
      <c r="A126" s="4">
        <v>1343810420</v>
      </c>
      <c r="B126" s="5" t="s">
        <v>117</v>
      </c>
      <c r="C126" s="7">
        <f>VLOOKUP(A126,'[1]MF290125-KVD-1419461.wf1'!$A$2:$H$451,8,FALSE)</f>
        <v>0</v>
      </c>
      <c r="D126" s="7">
        <v>1374</v>
      </c>
      <c r="E126" s="7">
        <v>0</v>
      </c>
      <c r="F126" s="7"/>
    </row>
    <row r="127" spans="1:6" x14ac:dyDescent="0.2">
      <c r="A127" s="4">
        <v>1343810930</v>
      </c>
      <c r="B127" s="5" t="s">
        <v>118</v>
      </c>
      <c r="C127" s="7">
        <f>VLOOKUP(A127,'[1]MF290125-KVD-1419461.wf1'!$A$2:$H$451,8,FALSE)</f>
        <v>51614</v>
      </c>
      <c r="D127" s="7">
        <v>64186</v>
      </c>
      <c r="E127" s="7">
        <v>0</v>
      </c>
      <c r="F127" s="7"/>
    </row>
    <row r="128" spans="1:6" x14ac:dyDescent="0.2">
      <c r="A128" s="4">
        <v>1344100420</v>
      </c>
      <c r="B128" s="5" t="s">
        <v>119</v>
      </c>
      <c r="C128" s="7">
        <f>VLOOKUP(A128,'[1]MF290125-KVD-1419461.wf1'!$A$2:$H$451,8,FALSE)</f>
        <v>16030.7</v>
      </c>
      <c r="D128" s="7">
        <v>6290.4</v>
      </c>
      <c r="E128" s="7">
        <v>66000</v>
      </c>
      <c r="F128" s="7">
        <v>66000</v>
      </c>
    </row>
    <row r="129" spans="1:6" x14ac:dyDescent="0.2">
      <c r="A129" s="4">
        <v>1344400930</v>
      </c>
      <c r="B129" s="5" t="s">
        <v>120</v>
      </c>
      <c r="C129" s="7">
        <f>VLOOKUP(A129,'[1]MF290125-KVD-1419461.wf1'!$A$2:$H$451,8,FALSE)</f>
        <v>0</v>
      </c>
      <c r="D129" s="7">
        <v>2493</v>
      </c>
      <c r="E129" s="7">
        <v>544500</v>
      </c>
      <c r="F129" s="7">
        <v>550000</v>
      </c>
    </row>
    <row r="130" spans="1:6" x14ac:dyDescent="0.2">
      <c r="A130" s="4">
        <v>1344410420</v>
      </c>
      <c r="B130" s="5" t="s">
        <v>121</v>
      </c>
      <c r="C130" s="7">
        <f>VLOOKUP(A130,'[1]MF290125-KVD-1419461.wf1'!$A$2:$H$451,8,FALSE)</f>
        <v>1492</v>
      </c>
      <c r="D130" s="7">
        <v>2006</v>
      </c>
      <c r="E130" s="7">
        <v>11000</v>
      </c>
      <c r="F130" s="7">
        <v>11000</v>
      </c>
    </row>
    <row r="131" spans="1:6" x14ac:dyDescent="0.2">
      <c r="A131" s="4">
        <v>1344410930</v>
      </c>
      <c r="B131" s="5" t="s">
        <v>122</v>
      </c>
      <c r="C131" s="7"/>
      <c r="D131" s="7">
        <v>0</v>
      </c>
      <c r="E131" s="7">
        <v>0</v>
      </c>
      <c r="F131" s="7"/>
    </row>
    <row r="132" spans="1:6" x14ac:dyDescent="0.2">
      <c r="A132" s="4">
        <v>1344420930</v>
      </c>
      <c r="B132" s="5" t="s">
        <v>123</v>
      </c>
      <c r="C132" s="7">
        <f>VLOOKUP(A132,'[1]MF290125-KVD-1419461.wf1'!$A$2:$H$451,8,FALSE)</f>
        <v>212682</v>
      </c>
      <c r="D132" s="7">
        <v>310762</v>
      </c>
      <c r="E132" s="7">
        <v>0</v>
      </c>
      <c r="F132" s="7"/>
    </row>
    <row r="133" spans="1:6" x14ac:dyDescent="0.2">
      <c r="A133" s="4">
        <v>1344460420</v>
      </c>
      <c r="B133" s="5" t="s">
        <v>124</v>
      </c>
      <c r="C133" s="7">
        <f>VLOOKUP(A133,'[1]MF290125-KVD-1419461.wf1'!$A$2:$H$451,8,FALSE)</f>
        <v>0</v>
      </c>
      <c r="D133" s="7">
        <v>0</v>
      </c>
      <c r="E133" s="7">
        <v>25000</v>
      </c>
      <c r="F133" s="7">
        <v>25000</v>
      </c>
    </row>
    <row r="134" spans="1:6" x14ac:dyDescent="0.2">
      <c r="A134" s="4">
        <v>1344460930</v>
      </c>
      <c r="B134" s="5" t="s">
        <v>125</v>
      </c>
      <c r="C134" s="7">
        <f>VLOOKUP(A134,'[1]MF290125-KVD-1419461.wf1'!$A$2:$H$451,8,FALSE)</f>
        <v>93442</v>
      </c>
      <c r="D134" s="7">
        <v>70686</v>
      </c>
      <c r="E134" s="7">
        <v>0</v>
      </c>
      <c r="F134" s="7"/>
    </row>
    <row r="135" spans="1:6" x14ac:dyDescent="0.2">
      <c r="A135" s="4">
        <v>1344470990</v>
      </c>
      <c r="B135" s="5" t="s">
        <v>126</v>
      </c>
      <c r="C135" s="7">
        <f>VLOOKUP(A135,'[1]MF290125-KVD-1419461.wf1'!$A$2:$H$451,8,FALSE)</f>
        <v>19100</v>
      </c>
      <c r="D135" s="7">
        <v>30500</v>
      </c>
      <c r="E135" s="7">
        <v>0</v>
      </c>
      <c r="F135" s="7"/>
    </row>
    <row r="136" spans="1:6" x14ac:dyDescent="0.2">
      <c r="A136" s="4">
        <v>1344500930</v>
      </c>
      <c r="B136" s="5" t="s">
        <v>127</v>
      </c>
      <c r="C136" s="7">
        <f>VLOOKUP(A136,'[1]MF290125-KVD-1419461.wf1'!$A$2:$H$451,8,FALSE)</f>
        <v>189988</v>
      </c>
      <c r="D136" s="7">
        <v>300451</v>
      </c>
      <c r="E136" s="7">
        <v>0</v>
      </c>
      <c r="F136" s="7"/>
    </row>
    <row r="137" spans="1:6" x14ac:dyDescent="0.2">
      <c r="A137" s="4">
        <v>1344560420</v>
      </c>
      <c r="B137" s="5" t="s">
        <v>128</v>
      </c>
      <c r="C137" s="7">
        <f>VLOOKUP(A137,'[1]MF290125-KVD-1419461.wf1'!$A$2:$H$451,8,FALSE)</f>
        <v>11700.2</v>
      </c>
      <c r="D137" s="7">
        <v>7805.3</v>
      </c>
      <c r="E137" s="7">
        <v>0</v>
      </c>
      <c r="F137" s="7"/>
    </row>
    <row r="138" spans="1:6" x14ac:dyDescent="0.2">
      <c r="A138" s="4">
        <v>1345100420</v>
      </c>
      <c r="B138" s="5" t="s">
        <v>129</v>
      </c>
      <c r="C138" s="7">
        <f>VLOOKUP(A138,'[1]MF290125-KVD-1419461.wf1'!$A$2:$H$451,8,FALSE)</f>
        <v>1747</v>
      </c>
      <c r="D138" s="7">
        <v>17480</v>
      </c>
      <c r="E138" s="7">
        <v>5000</v>
      </c>
      <c r="F138" s="7">
        <v>5000</v>
      </c>
    </row>
    <row r="139" spans="1:6" x14ac:dyDescent="0.2">
      <c r="A139" s="4">
        <v>1345100930</v>
      </c>
      <c r="B139" s="5" t="s">
        <v>130</v>
      </c>
      <c r="C139" s="7">
        <f>VLOOKUP(A139,'[1]MF290125-KVD-1419461.wf1'!$A$2:$H$451,8,FALSE)</f>
        <v>622877</v>
      </c>
      <c r="D139" s="7">
        <v>641381</v>
      </c>
      <c r="E139" s="7">
        <v>1840000</v>
      </c>
      <c r="F139" s="7">
        <v>1840000</v>
      </c>
    </row>
    <row r="140" spans="1:6" x14ac:dyDescent="0.2">
      <c r="A140" s="4">
        <v>1345110930</v>
      </c>
      <c r="B140" s="5" t="s">
        <v>131</v>
      </c>
      <c r="C140" s="7">
        <f>VLOOKUP(A140,'[1]MF290125-KVD-1419461.wf1'!$A$2:$H$451,8,FALSE)</f>
        <v>61033</v>
      </c>
      <c r="D140" s="7">
        <v>192067</v>
      </c>
      <c r="E140" s="7">
        <v>0</v>
      </c>
      <c r="F140" s="7"/>
    </row>
    <row r="141" spans="1:6" x14ac:dyDescent="0.2">
      <c r="A141" s="4">
        <v>1345130930</v>
      </c>
      <c r="B141" s="5" t="s">
        <v>132</v>
      </c>
      <c r="C141" s="7">
        <f>VLOOKUP(A141,'[1]MF290125-KVD-1419461.wf1'!$A$2:$H$451,8,FALSE)</f>
        <v>805712</v>
      </c>
      <c r="D141" s="7">
        <v>911127</v>
      </c>
      <c r="E141" s="7">
        <v>0</v>
      </c>
      <c r="F141" s="7"/>
    </row>
    <row r="142" spans="1:6" x14ac:dyDescent="0.2">
      <c r="A142" s="4">
        <v>1345140930</v>
      </c>
      <c r="B142" s="5" t="s">
        <v>133</v>
      </c>
      <c r="C142" s="7">
        <f>VLOOKUP(A142,'[1]MF290125-KVD-1419461.wf1'!$A$2:$H$451,8,FALSE)</f>
        <v>66798</v>
      </c>
      <c r="D142" s="7">
        <v>48776</v>
      </c>
      <c r="E142" s="7">
        <v>0</v>
      </c>
      <c r="F142" s="7"/>
    </row>
    <row r="143" spans="1:6" x14ac:dyDescent="0.2">
      <c r="A143" s="4">
        <v>1345200420</v>
      </c>
      <c r="B143" s="5" t="s">
        <v>134</v>
      </c>
      <c r="C143" s="7">
        <f>VLOOKUP(A143,'[1]MF290125-KVD-1419461.wf1'!$A$2:$H$451,8,FALSE)</f>
        <v>10004</v>
      </c>
      <c r="D143" s="7">
        <v>30349.5</v>
      </c>
      <c r="E143" s="7">
        <v>8000</v>
      </c>
      <c r="F143" s="7">
        <v>8000</v>
      </c>
    </row>
    <row r="144" spans="1:6" x14ac:dyDescent="0.2">
      <c r="A144" s="4">
        <v>1345200930</v>
      </c>
      <c r="B144" s="5" t="s">
        <v>135</v>
      </c>
      <c r="C144" s="7">
        <f>VLOOKUP(A144,'[1]MF290125-KVD-1419461.wf1'!$A$2:$H$451,8,FALSE)</f>
        <v>115865</v>
      </c>
      <c r="D144" s="7">
        <v>417464</v>
      </c>
      <c r="E144" s="7">
        <v>0</v>
      </c>
      <c r="F144" s="7"/>
    </row>
    <row r="145" spans="1:6" x14ac:dyDescent="0.2">
      <c r="A145" s="4">
        <v>1345310930</v>
      </c>
      <c r="B145" s="5" t="s">
        <v>136</v>
      </c>
      <c r="C145" s="7">
        <f>VLOOKUP(A145,'[1]MF290125-KVD-1419461.wf1'!$A$2:$H$451,8,FALSE)</f>
        <v>18481</v>
      </c>
      <c r="D145" s="7">
        <v>19535</v>
      </c>
      <c r="E145" s="7">
        <v>0</v>
      </c>
      <c r="F145" s="7"/>
    </row>
    <row r="146" spans="1:6" x14ac:dyDescent="0.2">
      <c r="A146" s="4">
        <v>1345320930</v>
      </c>
      <c r="B146" s="5" t="s">
        <v>137</v>
      </c>
      <c r="C146" s="7">
        <f>VLOOKUP(A146,'[1]MF290125-KVD-1419461.wf1'!$A$2:$H$451,8,FALSE)</f>
        <v>698</v>
      </c>
      <c r="D146" s="7">
        <v>6597</v>
      </c>
      <c r="E146" s="7">
        <v>0</v>
      </c>
      <c r="F146" s="7"/>
    </row>
    <row r="147" spans="1:6" x14ac:dyDescent="0.2">
      <c r="A147" s="4">
        <v>1346300930</v>
      </c>
      <c r="B147" s="5" t="s">
        <v>138</v>
      </c>
      <c r="C147" s="7">
        <f>VLOOKUP(A147,'[1]MF290125-KVD-1419461.wf1'!$A$2:$H$451,8,FALSE)</f>
        <v>0</v>
      </c>
      <c r="D147" s="7">
        <v>660</v>
      </c>
      <c r="E147" s="7">
        <v>0</v>
      </c>
      <c r="F147" s="7"/>
    </row>
    <row r="148" spans="1:6" x14ac:dyDescent="0.2">
      <c r="A148" s="4">
        <v>1346500930</v>
      </c>
      <c r="B148" s="5" t="s">
        <v>139</v>
      </c>
      <c r="C148" s="7">
        <f>VLOOKUP(A148,'[1]MF290125-KVD-1419461.wf1'!$A$2:$H$451,8,FALSE)</f>
        <v>251722</v>
      </c>
      <c r="D148" s="7">
        <v>358151</v>
      </c>
      <c r="E148" s="7">
        <v>664875</v>
      </c>
      <c r="F148" s="7">
        <v>670000</v>
      </c>
    </row>
    <row r="149" spans="1:6" x14ac:dyDescent="0.2">
      <c r="A149" s="4">
        <v>1346700930</v>
      </c>
      <c r="B149" s="5" t="s">
        <v>140</v>
      </c>
      <c r="C149" s="7">
        <f>VLOOKUP(A149,'[1]MF290125-KVD-1419461.wf1'!$A$2:$H$451,8,FALSE)</f>
        <v>66270</v>
      </c>
      <c r="D149" s="7">
        <v>201582</v>
      </c>
      <c r="E149" s="7">
        <v>0</v>
      </c>
      <c r="F149" s="7"/>
    </row>
    <row r="150" spans="1:6" x14ac:dyDescent="0.2">
      <c r="A150" s="4">
        <v>1346710930</v>
      </c>
      <c r="B150" s="5" t="s">
        <v>141</v>
      </c>
      <c r="C150" s="7">
        <f>VLOOKUP(A150,'[1]MF290125-KVD-1419461.wf1'!$A$2:$H$451,8,FALSE)</f>
        <v>0</v>
      </c>
      <c r="D150" s="7">
        <v>11998</v>
      </c>
      <c r="E150" s="7">
        <v>0</v>
      </c>
      <c r="F150" s="7"/>
    </row>
    <row r="151" spans="1:6" x14ac:dyDescent="0.2">
      <c r="A151" s="4">
        <v>1346800930</v>
      </c>
      <c r="B151" s="5" t="s">
        <v>142</v>
      </c>
      <c r="C151" s="7">
        <f>VLOOKUP(A151,'[1]MF290125-KVD-1419461.wf1'!$A$2:$H$451,8,FALSE)</f>
        <v>3037</v>
      </c>
      <c r="D151" s="7">
        <v>28597</v>
      </c>
      <c r="E151" s="7">
        <v>0</v>
      </c>
      <c r="F151" s="7"/>
    </row>
    <row r="152" spans="1:6" x14ac:dyDescent="0.2">
      <c r="A152" s="4">
        <v>1347100930</v>
      </c>
      <c r="B152" s="5" t="s">
        <v>143</v>
      </c>
      <c r="C152" s="7">
        <f>VLOOKUP(A152,'[1]MF290125-KVD-1419461.wf1'!$A$2:$H$451,8,FALSE)</f>
        <v>118380</v>
      </c>
      <c r="D152" s="7">
        <v>208501</v>
      </c>
      <c r="E152" s="7">
        <v>426000</v>
      </c>
      <c r="F152" s="7">
        <v>450000</v>
      </c>
    </row>
    <row r="153" spans="1:6" x14ac:dyDescent="0.2">
      <c r="A153" s="4">
        <v>1347200930</v>
      </c>
      <c r="B153" s="5" t="s">
        <v>144</v>
      </c>
      <c r="C153" s="7">
        <f>VLOOKUP(A153,'[1]MF290125-KVD-1419461.wf1'!$A$2:$H$451,8,FALSE)</f>
        <v>197220</v>
      </c>
      <c r="D153" s="7">
        <v>202174</v>
      </c>
      <c r="E153" s="7">
        <v>0</v>
      </c>
      <c r="F153" s="7"/>
    </row>
    <row r="154" spans="1:6" x14ac:dyDescent="0.2">
      <c r="A154" s="4">
        <v>1348300930</v>
      </c>
      <c r="B154" s="5" t="s">
        <v>145</v>
      </c>
      <c r="C154" s="7">
        <f>VLOOKUP(A154,'[1]MF290125-KVD-1419461.wf1'!$A$2:$H$451,8,FALSE)</f>
        <v>4016</v>
      </c>
      <c r="D154" s="7">
        <v>7700</v>
      </c>
      <c r="E154" s="7">
        <v>0</v>
      </c>
      <c r="F154" s="7"/>
    </row>
    <row r="155" spans="1:6" x14ac:dyDescent="0.2">
      <c r="A155" s="4">
        <v>1349000930</v>
      </c>
      <c r="B155" s="5" t="s">
        <v>146</v>
      </c>
      <c r="C155" s="7">
        <f>VLOOKUP(A155,'[1]MF290125-KVD-1419461.wf1'!$A$2:$H$451,8,FALSE)</f>
        <v>0</v>
      </c>
      <c r="D155" s="7">
        <v>1969</v>
      </c>
      <c r="E155" s="7">
        <v>0</v>
      </c>
      <c r="F155" s="7"/>
    </row>
    <row r="156" spans="1:6" x14ac:dyDescent="0.2">
      <c r="A156" s="4">
        <v>1351000730</v>
      </c>
      <c r="B156" s="5" t="s">
        <v>147</v>
      </c>
      <c r="C156" s="7">
        <f>VLOOKUP(A156,'[1]MF290125-KVD-1419461.wf1'!$A$2:$H$451,8,FALSE)</f>
        <v>52287</v>
      </c>
      <c r="D156" s="7">
        <v>132479</v>
      </c>
      <c r="E156" s="7">
        <v>150000</v>
      </c>
      <c r="F156" s="7">
        <v>150000</v>
      </c>
    </row>
    <row r="157" spans="1:6" x14ac:dyDescent="0.2">
      <c r="A157" s="4">
        <v>1413100210</v>
      </c>
      <c r="B157" s="5" t="s">
        <v>148</v>
      </c>
      <c r="C157" s="7">
        <f>VLOOKUP(A157,'[1]MF290125-KVD-1419461.wf1'!$A$2:$H$451,8,FALSE)</f>
        <v>-67</v>
      </c>
      <c r="D157" s="7">
        <v>0</v>
      </c>
      <c r="E157" s="7">
        <v>0</v>
      </c>
      <c r="F157" s="7"/>
    </row>
    <row r="158" spans="1:6" x14ac:dyDescent="0.2">
      <c r="A158" s="4">
        <v>1413120690</v>
      </c>
      <c r="B158" s="5" t="s">
        <v>149</v>
      </c>
      <c r="C158" s="7">
        <f>VLOOKUP(A158,'[1]MF290125-KVD-1419461.wf1'!$A$2:$H$451,8,FALSE)</f>
        <v>1099525.32</v>
      </c>
      <c r="D158" s="7">
        <v>1217015.8400000001</v>
      </c>
      <c r="E158" s="7">
        <v>1100000</v>
      </c>
      <c r="F158" s="7">
        <v>1100000</v>
      </c>
    </row>
    <row r="159" spans="1:6" x14ac:dyDescent="0.2">
      <c r="A159" s="4">
        <v>1472000210</v>
      </c>
      <c r="B159" s="5" t="s">
        <v>150</v>
      </c>
      <c r="C159" s="7">
        <f>VLOOKUP(A159,'[1]MF290125-KVD-1419461.wf1'!$A$2:$H$451,8,FALSE)</f>
        <v>125</v>
      </c>
      <c r="D159" s="7">
        <v>0</v>
      </c>
      <c r="E159" s="7">
        <v>0</v>
      </c>
      <c r="F159" s="7"/>
    </row>
    <row r="160" spans="1:6" x14ac:dyDescent="0.2">
      <c r="A160" s="4">
        <v>1511000660</v>
      </c>
      <c r="B160" s="5" t="s">
        <v>151</v>
      </c>
      <c r="C160" s="7">
        <f>VLOOKUP(A160,'[1]MF290125-KVD-1419461.wf1'!$A$2:$H$451,8,FALSE)</f>
        <v>28290.240000000002</v>
      </c>
      <c r="D160" s="7">
        <v>239892.4</v>
      </c>
      <c r="E160" s="7">
        <v>331105</v>
      </c>
      <c r="F160" s="7">
        <v>450000</v>
      </c>
    </row>
    <row r="161" spans="1:14" x14ac:dyDescent="0.2">
      <c r="A161" s="4">
        <v>1511100661</v>
      </c>
      <c r="B161" s="5" t="s">
        <v>152</v>
      </c>
      <c r="C161" s="7">
        <f>VLOOKUP(A161,'[1]MF290125-KVD-1419461.wf1'!$A$2:$H$451,8,FALSE)</f>
        <v>117003.84</v>
      </c>
      <c r="D161" s="7">
        <v>0</v>
      </c>
      <c r="E161" s="7">
        <v>0</v>
      </c>
      <c r="F161" s="7"/>
    </row>
    <row r="162" spans="1:14" x14ac:dyDescent="0.2">
      <c r="A162" s="4">
        <v>1512000420</v>
      </c>
      <c r="B162" s="5" t="s">
        <v>153</v>
      </c>
      <c r="C162" s="7">
        <f>VLOOKUP(A162,'[1]MF290125-KVD-1419461.wf1'!$A$2:$H$451,8,FALSE)</f>
        <v>96058</v>
      </c>
      <c r="D162" s="7">
        <v>25601</v>
      </c>
      <c r="E162" s="7">
        <v>50000</v>
      </c>
      <c r="F162" s="7">
        <v>300000</v>
      </c>
    </row>
    <row r="163" spans="1:14" x14ac:dyDescent="0.2">
      <c r="A163" s="4">
        <v>1591900590</v>
      </c>
      <c r="B163" s="5" t="s">
        <v>154</v>
      </c>
      <c r="C163" s="7">
        <f>VLOOKUP(A163,'[1]MF290125-KVD-1419461.wf1'!$A$2:$H$451,8,FALSE)</f>
        <v>42909.19</v>
      </c>
      <c r="D163" s="7">
        <v>30967.439999999999</v>
      </c>
      <c r="E163" s="7">
        <v>40000</v>
      </c>
      <c r="F163" s="7">
        <v>40000</v>
      </c>
    </row>
    <row r="164" spans="1:14" x14ac:dyDescent="0.2">
      <c r="A164" s="4">
        <v>1591901590</v>
      </c>
      <c r="B164" s="5" t="s">
        <v>155</v>
      </c>
      <c r="C164" s="7">
        <f>VLOOKUP(A164,'[1]MF290125-KVD-1419461.wf1'!$A$2:$H$451,8,FALSE)</f>
        <v>0</v>
      </c>
      <c r="D164" s="7">
        <v>21784</v>
      </c>
      <c r="E164" s="7">
        <v>0</v>
      </c>
      <c r="F164" s="7">
        <f>8500*13</f>
        <v>110500</v>
      </c>
    </row>
    <row r="165" spans="1:14" x14ac:dyDescent="0.2">
      <c r="A165" s="4">
        <v>1591902590</v>
      </c>
      <c r="B165" s="5" t="s">
        <v>156</v>
      </c>
      <c r="C165" s="7"/>
      <c r="D165" s="7">
        <v>0</v>
      </c>
      <c r="E165" s="7">
        <v>0</v>
      </c>
      <c r="F165" s="7">
        <f>1500*13</f>
        <v>19500</v>
      </c>
    </row>
    <row r="166" spans="1:14" x14ac:dyDescent="0.2">
      <c r="A166" s="4">
        <v>1591910590</v>
      </c>
      <c r="B166" s="5" t="s">
        <v>157</v>
      </c>
      <c r="C166" s="7">
        <f>VLOOKUP(A166,'[1]MF290125-KVD-1419461.wf1'!$A$2:$H$451,8,FALSE)</f>
        <v>161596.51</v>
      </c>
      <c r="D166" s="7">
        <v>371160.28</v>
      </c>
      <c r="E166" s="7">
        <v>160000</v>
      </c>
      <c r="F166" s="7">
        <f>31000*13</f>
        <v>403000</v>
      </c>
    </row>
    <row r="167" spans="1:14" x14ac:dyDescent="0.2">
      <c r="A167" s="4">
        <v>1594000990</v>
      </c>
      <c r="B167" s="5" t="s">
        <v>158</v>
      </c>
      <c r="C167" s="7">
        <f>VLOOKUP(A167,'[1]MF290125-KVD-1419461.wf1'!$A$2:$H$451,8,FALSE)</f>
        <v>21421</v>
      </c>
      <c r="D167" s="7">
        <v>1570.34</v>
      </c>
      <c r="E167" s="7">
        <v>0</v>
      </c>
      <c r="F167" s="7"/>
    </row>
    <row r="168" spans="1:14" x14ac:dyDescent="0.2">
      <c r="A168" s="4"/>
      <c r="B168" s="5"/>
      <c r="C168" s="7"/>
      <c r="D168" s="7"/>
      <c r="E168" s="7"/>
      <c r="F168" s="7"/>
    </row>
    <row r="169" spans="1:14" ht="15" x14ac:dyDescent="0.2">
      <c r="A169" s="4"/>
      <c r="B169" s="8" t="s">
        <v>463</v>
      </c>
      <c r="C169" s="8">
        <f>SUM(C2:C168)</f>
        <v>63523782.57</v>
      </c>
      <c r="D169" s="8">
        <f>SUM(D2:D168)</f>
        <v>69096172.549999997</v>
      </c>
      <c r="E169" s="8">
        <f>SUM(E2:E168)</f>
        <v>66698100</v>
      </c>
      <c r="F169" s="8">
        <f>SUM(F2:F168)</f>
        <v>72426250</v>
      </c>
    </row>
    <row r="170" spans="1:14" x14ac:dyDescent="0.2">
      <c r="A170" s="4"/>
      <c r="B170" s="5"/>
      <c r="C170" s="7"/>
      <c r="D170" s="7"/>
      <c r="E170" s="7"/>
      <c r="F170" s="7"/>
    </row>
    <row r="171" spans="1:14" x14ac:dyDescent="0.2">
      <c r="A171" s="4">
        <v>1611000110</v>
      </c>
      <c r="B171" s="5" t="s">
        <v>159</v>
      </c>
      <c r="C171" s="7">
        <f>VLOOKUP(A171,'[1]MF290125-KVD-1419461.wf1'!$A$2:$H$451,8,FALSE)</f>
        <v>781950.01</v>
      </c>
      <c r="D171" s="7">
        <v>870514.75</v>
      </c>
      <c r="E171" s="7">
        <v>900000</v>
      </c>
      <c r="F171" s="7">
        <v>1050000</v>
      </c>
    </row>
    <row r="172" spans="1:14" x14ac:dyDescent="0.2">
      <c r="A172" s="4">
        <v>1611000531</v>
      </c>
      <c r="B172" s="5" t="s">
        <v>160</v>
      </c>
      <c r="C172" s="7">
        <f>VLOOKUP(A172,'[1]MF290125-KVD-1419461.wf1'!$A$2:$H$451,8,FALSE)</f>
        <v>15100.29</v>
      </c>
      <c r="D172" s="7">
        <v>68.14</v>
      </c>
      <c r="E172" s="7">
        <v>0</v>
      </c>
      <c r="F172" s="7"/>
      <c r="H172" s="13"/>
      <c r="N172" s="12"/>
    </row>
    <row r="173" spans="1:14" x14ac:dyDescent="0.2">
      <c r="A173" s="4">
        <v>1611000532</v>
      </c>
      <c r="B173" s="5" t="s">
        <v>450</v>
      </c>
      <c r="C173" s="7">
        <v>2000</v>
      </c>
      <c r="D173" s="7"/>
      <c r="E173" s="7"/>
      <c r="F173" s="7"/>
      <c r="H173" s="13"/>
      <c r="N173" s="12"/>
    </row>
    <row r="174" spans="1:14" x14ac:dyDescent="0.2">
      <c r="A174" s="4">
        <v>1611000720</v>
      </c>
      <c r="B174" s="5" t="s">
        <v>451</v>
      </c>
      <c r="C174" s="7">
        <v>68688</v>
      </c>
      <c r="D174" s="7"/>
      <c r="E174" s="7"/>
      <c r="F174" s="7"/>
      <c r="H174" s="13"/>
      <c r="N174" s="12"/>
    </row>
    <row r="175" spans="1:14" x14ac:dyDescent="0.2">
      <c r="A175" s="4">
        <v>1611100780</v>
      </c>
      <c r="B175" s="5" t="s">
        <v>161</v>
      </c>
      <c r="C175" s="7">
        <f>VLOOKUP(A175,'[1]MF290125-KVD-1419461.wf1'!$A$2:$H$451,8,FALSE)</f>
        <v>0</v>
      </c>
      <c r="D175" s="7">
        <v>31601.38</v>
      </c>
      <c r="E175" s="7">
        <v>50000</v>
      </c>
      <c r="F175" s="7">
        <v>60000</v>
      </c>
      <c r="H175" s="13"/>
      <c r="N175" s="12"/>
    </row>
    <row r="176" spans="1:14" x14ac:dyDescent="0.2">
      <c r="A176" s="4">
        <v>1612000110</v>
      </c>
      <c r="B176" s="5" t="s">
        <v>162</v>
      </c>
      <c r="C176" s="7">
        <f>VLOOKUP(A176,'[1]MF290125-KVD-1419461.wf1'!$A$2:$H$451,8,FALSE)</f>
        <v>196604.01</v>
      </c>
      <c r="D176" s="7">
        <v>211462.43</v>
      </c>
      <c r="E176" s="7">
        <v>220000</v>
      </c>
      <c r="F176" s="7">
        <v>239000</v>
      </c>
    </row>
    <row r="177" spans="1:6" x14ac:dyDescent="0.2">
      <c r="A177" s="4">
        <v>1613000110</v>
      </c>
      <c r="B177" s="5" t="s">
        <v>163</v>
      </c>
      <c r="C177" s="7">
        <f>VLOOKUP(A177,'[1]MF290125-KVD-1419461.wf1'!$A$2:$H$451,8,FALSE)</f>
        <v>712654.86</v>
      </c>
      <c r="D177" s="7">
        <v>835416.43</v>
      </c>
      <c r="E177" s="7">
        <v>800000</v>
      </c>
      <c r="F177" s="7">
        <v>865000</v>
      </c>
    </row>
    <row r="178" spans="1:6" x14ac:dyDescent="0.2">
      <c r="A178" s="4">
        <v>1613100530</v>
      </c>
      <c r="B178" s="5" t="s">
        <v>164</v>
      </c>
      <c r="C178" s="7">
        <f>VLOOKUP(A178,'[1]MF290125-KVD-1419461.wf1'!$A$2:$H$451,8,FALSE)</f>
        <v>46855.69</v>
      </c>
      <c r="D178" s="7">
        <v>50146.39</v>
      </c>
      <c r="E178" s="7">
        <v>50000</v>
      </c>
      <c r="F178" s="7">
        <v>50000</v>
      </c>
    </row>
    <row r="179" spans="1:6" x14ac:dyDescent="0.2">
      <c r="A179" s="4">
        <v>1613100531</v>
      </c>
      <c r="B179" s="5" t="s">
        <v>165</v>
      </c>
      <c r="C179" s="7">
        <f>VLOOKUP(A179,'[1]MF290125-KVD-1419461.wf1'!$A$2:$H$451,8,FALSE)</f>
        <v>22071.79</v>
      </c>
      <c r="D179" s="7">
        <v>23375.73</v>
      </c>
      <c r="E179" s="7">
        <v>22000</v>
      </c>
      <c r="F179" s="7">
        <v>23000</v>
      </c>
    </row>
    <row r="180" spans="1:6" x14ac:dyDescent="0.2">
      <c r="A180" s="4">
        <v>1613100780</v>
      </c>
      <c r="B180" s="5" t="s">
        <v>166</v>
      </c>
      <c r="C180" s="7">
        <f>VLOOKUP(A180,'[1]MF290125-KVD-1419461.wf1'!$A$2:$H$451,8,FALSE)</f>
        <v>9083.5</v>
      </c>
      <c r="D180" s="7">
        <v>9511</v>
      </c>
      <c r="E180" s="7">
        <v>11000</v>
      </c>
      <c r="F180" s="7">
        <v>11000</v>
      </c>
    </row>
    <row r="181" spans="1:6" x14ac:dyDescent="0.2">
      <c r="A181" s="4">
        <v>1614000550</v>
      </c>
      <c r="B181" s="5" t="s">
        <v>167</v>
      </c>
      <c r="C181" s="7">
        <f>VLOOKUP(A181,'[1]MF290125-KVD-1419461.wf1'!$A$2:$H$451,8,FALSE)</f>
        <v>55340.3</v>
      </c>
      <c r="D181" s="7">
        <v>59740.69</v>
      </c>
      <c r="E181" s="7">
        <v>70000</v>
      </c>
      <c r="F181" s="7">
        <v>70000</v>
      </c>
    </row>
    <row r="182" spans="1:6" x14ac:dyDescent="0.2">
      <c r="A182" s="4">
        <v>1614100550</v>
      </c>
      <c r="B182" s="5" t="s">
        <v>168</v>
      </c>
      <c r="C182" s="7"/>
      <c r="D182" s="7"/>
      <c r="E182" s="7"/>
      <c r="F182" s="7">
        <v>60000</v>
      </c>
    </row>
    <row r="183" spans="1:6" x14ac:dyDescent="0.2">
      <c r="A183" s="4">
        <v>1616000760</v>
      </c>
      <c r="B183" s="5" t="s">
        <v>169</v>
      </c>
      <c r="C183" s="7">
        <f>VLOOKUP(A183,'[1]MF290125-KVD-1419461.wf1'!$A$2:$H$451,8,FALSE)</f>
        <v>58274</v>
      </c>
      <c r="D183" s="7">
        <v>100345.56</v>
      </c>
      <c r="E183" s="7">
        <v>100000</v>
      </c>
      <c r="F183" s="7">
        <v>120000</v>
      </c>
    </row>
    <row r="184" spans="1:6" x14ac:dyDescent="0.2">
      <c r="A184" s="4">
        <v>1617000750</v>
      </c>
      <c r="B184" s="5" t="s">
        <v>170</v>
      </c>
      <c r="C184" s="7">
        <f>VLOOKUP(A184,'[1]MF290125-KVD-1419461.wf1'!$A$2:$H$451,8,FALSE)</f>
        <v>266154.53000000003</v>
      </c>
      <c r="D184" s="7">
        <v>285691.46999999997</v>
      </c>
      <c r="E184" s="7">
        <v>390000</v>
      </c>
      <c r="F184" s="7">
        <v>300000</v>
      </c>
    </row>
    <row r="185" spans="1:6" x14ac:dyDescent="0.2">
      <c r="A185" s="4">
        <v>1617000980</v>
      </c>
      <c r="B185" s="5" t="s">
        <v>171</v>
      </c>
      <c r="C185" s="7">
        <f>VLOOKUP(A185,'[1]MF290125-KVD-1419461.wf1'!$A$2:$H$451,8,FALSE)</f>
        <v>134761.70000000001</v>
      </c>
      <c r="D185" s="7">
        <v>36754.9</v>
      </c>
      <c r="E185" s="7">
        <v>50000</v>
      </c>
      <c r="F185" s="7">
        <v>50000</v>
      </c>
    </row>
    <row r="186" spans="1:6" x14ac:dyDescent="0.2">
      <c r="A186" s="4">
        <v>1618000570</v>
      </c>
      <c r="B186" s="5" t="s">
        <v>172</v>
      </c>
      <c r="C186" s="7">
        <f>VLOOKUP(A186,'[1]MF290125-KVD-1419461.wf1'!$A$2:$H$451,8,FALSE)</f>
        <v>528776.21</v>
      </c>
      <c r="D186" s="7">
        <v>430173.51</v>
      </c>
      <c r="E186" s="7">
        <v>380000</v>
      </c>
      <c r="F186" s="7">
        <v>480000</v>
      </c>
    </row>
    <row r="187" spans="1:6" x14ac:dyDescent="0.2">
      <c r="A187" s="4">
        <v>1618000720</v>
      </c>
      <c r="B187" s="5" t="s">
        <v>173</v>
      </c>
      <c r="C187" s="7">
        <f>VLOOKUP(A187,'[1]MF290125-KVD-1419461.wf1'!$A$2:$H$451,8,FALSE)</f>
        <v>47230.8</v>
      </c>
      <c r="D187" s="7">
        <v>38346.03</v>
      </c>
      <c r="E187" s="7">
        <v>50000</v>
      </c>
      <c r="F187" s="7">
        <v>50000</v>
      </c>
    </row>
    <row r="188" spans="1:6" x14ac:dyDescent="0.2">
      <c r="A188" s="4">
        <v>1618000750</v>
      </c>
      <c r="B188" s="5" t="s">
        <v>174</v>
      </c>
      <c r="C188" s="7">
        <f>VLOOKUP(A188,'[1]MF290125-KVD-1419461.wf1'!$A$2:$H$451,8,FALSE)</f>
        <v>173748</v>
      </c>
      <c r="D188" s="7">
        <v>150456.20000000001</v>
      </c>
      <c r="E188" s="7">
        <v>150000</v>
      </c>
      <c r="F188" s="7">
        <v>150000</v>
      </c>
    </row>
    <row r="189" spans="1:6" x14ac:dyDescent="0.2">
      <c r="A189" s="4">
        <v>1618100780</v>
      </c>
      <c r="B189" s="5" t="s">
        <v>175</v>
      </c>
      <c r="C189" s="7">
        <f>VLOOKUP(A189,'[1]MF290125-KVD-1419461.wf1'!$A$2:$H$451,8,FALSE)</f>
        <v>15557</v>
      </c>
      <c r="D189" s="7">
        <v>15547</v>
      </c>
      <c r="E189" s="7">
        <v>15000</v>
      </c>
      <c r="F189" s="7">
        <v>26000</v>
      </c>
    </row>
    <row r="190" spans="1:6" x14ac:dyDescent="0.2">
      <c r="A190" s="4">
        <v>1619000110</v>
      </c>
      <c r="B190" s="5" t="s">
        <v>176</v>
      </c>
      <c r="C190" s="7">
        <f>VLOOKUP(A190,'[1]MF290125-KVD-1419461.wf1'!$A$2:$H$451,8,FALSE)</f>
        <v>0</v>
      </c>
      <c r="D190" s="7">
        <v>12856.43</v>
      </c>
      <c r="E190" s="7">
        <v>0</v>
      </c>
      <c r="F190" s="7">
        <v>5000</v>
      </c>
    </row>
    <row r="191" spans="1:6" x14ac:dyDescent="0.2">
      <c r="A191" s="4">
        <v>1619000780</v>
      </c>
      <c r="B191" s="5" t="s">
        <v>177</v>
      </c>
      <c r="C191" s="7">
        <f>VLOOKUP(A191,'[1]MF290125-KVD-1419461.wf1'!$A$2:$H$451,8,FALSE)</f>
        <v>0</v>
      </c>
      <c r="D191" s="7">
        <v>81378.55</v>
      </c>
      <c r="E191" s="7">
        <v>180000</v>
      </c>
      <c r="F191" s="7">
        <v>75500</v>
      </c>
    </row>
    <row r="192" spans="1:6" x14ac:dyDescent="0.2">
      <c r="A192" s="4">
        <v>1621000110</v>
      </c>
      <c r="B192" s="5" t="s">
        <v>178</v>
      </c>
      <c r="C192" s="7">
        <f>VLOOKUP(A192,'[1]MF290125-KVD-1419461.wf1'!$A$2:$H$451,8,FALSE)</f>
        <v>1479776.57</v>
      </c>
      <c r="D192" s="7">
        <v>1581745.41</v>
      </c>
      <c r="E192" s="7">
        <v>1550000</v>
      </c>
      <c r="F192" s="7">
        <v>1190000</v>
      </c>
    </row>
    <row r="193" spans="1:6" x14ac:dyDescent="0.2">
      <c r="A193" s="4">
        <v>1621000530</v>
      </c>
      <c r="B193" s="5" t="s">
        <v>179</v>
      </c>
      <c r="C193" s="7">
        <f>VLOOKUP(A193,'[1]MF290125-KVD-1419461.wf1'!$A$2:$H$451,8,FALSE)</f>
        <v>48475.25</v>
      </c>
      <c r="D193" s="7">
        <v>60045.64</v>
      </c>
      <c r="E193" s="7">
        <v>51000</v>
      </c>
      <c r="F193" s="7">
        <v>55000</v>
      </c>
    </row>
    <row r="194" spans="1:6" x14ac:dyDescent="0.2">
      <c r="A194" s="4">
        <v>1621000531</v>
      </c>
      <c r="B194" s="5" t="s">
        <v>180</v>
      </c>
      <c r="C194" s="7">
        <f>VLOOKUP(A194,'[1]MF290125-KVD-1419461.wf1'!$A$2:$H$451,8,FALSE)</f>
        <v>15845.08</v>
      </c>
      <c r="D194" s="7">
        <v>17634.5</v>
      </c>
      <c r="E194" s="7">
        <v>16000</v>
      </c>
      <c r="F194" s="7">
        <v>15000</v>
      </c>
    </row>
    <row r="195" spans="1:6" x14ac:dyDescent="0.2">
      <c r="A195" s="4">
        <v>1621000750</v>
      </c>
      <c r="B195" s="5" t="s">
        <v>181</v>
      </c>
      <c r="C195" s="7">
        <f>VLOOKUP(A195,'[1]MF290125-KVD-1419461.wf1'!$A$2:$H$451,8,FALSE)</f>
        <v>54840</v>
      </c>
      <c r="D195" s="7">
        <v>61144.63</v>
      </c>
      <c r="E195" s="7">
        <v>55000</v>
      </c>
      <c r="F195" s="7">
        <v>65000</v>
      </c>
    </row>
    <row r="196" spans="1:6" x14ac:dyDescent="0.2">
      <c r="A196" s="4">
        <v>1621000780</v>
      </c>
      <c r="B196" s="5" t="s">
        <v>182</v>
      </c>
      <c r="C196" s="7">
        <f>VLOOKUP(A196,'[1]MF290125-KVD-1419461.wf1'!$A$2:$H$451,8,FALSE)</f>
        <v>0</v>
      </c>
      <c r="D196" s="7">
        <v>129</v>
      </c>
      <c r="E196" s="7">
        <v>0</v>
      </c>
      <c r="F196" s="7">
        <v>48000</v>
      </c>
    </row>
    <row r="197" spans="1:6" x14ac:dyDescent="0.2">
      <c r="A197" s="4">
        <v>1631000610</v>
      </c>
      <c r="B197" s="5" t="s">
        <v>183</v>
      </c>
      <c r="C197" s="7">
        <f>VLOOKUP(A197,'[1]MF290125-KVD-1419461.wf1'!$A$2:$H$451,8,FALSE)</f>
        <v>140776.65</v>
      </c>
      <c r="D197" s="7">
        <v>124663.55</v>
      </c>
      <c r="E197" s="7">
        <v>160000</v>
      </c>
      <c r="F197" s="7">
        <v>130000</v>
      </c>
    </row>
    <row r="198" spans="1:6" x14ac:dyDescent="0.2">
      <c r="A198" s="4">
        <v>1632000680</v>
      </c>
      <c r="B198" s="5" t="s">
        <v>184</v>
      </c>
      <c r="C198" s="7">
        <f>VLOOKUP(A198,'[1]MF290125-KVD-1419461.wf1'!$A$2:$H$451,8,FALSE)</f>
        <v>208854.3</v>
      </c>
      <c r="D198" s="7">
        <v>219639.28</v>
      </c>
      <c r="E198" s="7">
        <v>215000</v>
      </c>
      <c r="F198" s="7">
        <v>220000</v>
      </c>
    </row>
    <row r="199" spans="1:6" x14ac:dyDescent="0.2">
      <c r="A199" s="4">
        <v>1643100691</v>
      </c>
      <c r="B199" s="5" t="s">
        <v>185</v>
      </c>
      <c r="C199" s="7">
        <f>VLOOKUP(A199,'[1]MF290125-KVD-1419461.wf1'!$A$2:$H$451,8,FALSE)</f>
        <v>746270.1</v>
      </c>
      <c r="D199" s="7">
        <v>657123.91</v>
      </c>
      <c r="E199" s="7">
        <v>658000</v>
      </c>
      <c r="F199" s="7">
        <v>574000</v>
      </c>
    </row>
    <row r="200" spans="1:6" x14ac:dyDescent="0.2">
      <c r="A200" s="4">
        <v>1643100692</v>
      </c>
      <c r="B200" s="5" t="s">
        <v>186</v>
      </c>
      <c r="C200" s="7">
        <f>VLOOKUP(A200,'[1]MF290125-KVD-1419461.wf1'!$A$2:$H$451,8,FALSE)</f>
        <v>32734.92</v>
      </c>
      <c r="D200" s="7">
        <v>22433.9</v>
      </c>
      <c r="E200" s="7">
        <v>22500</v>
      </c>
      <c r="F200" s="7">
        <v>15000</v>
      </c>
    </row>
    <row r="201" spans="1:6" x14ac:dyDescent="0.2">
      <c r="A201" s="4">
        <v>1643100693</v>
      </c>
      <c r="B201" s="5" t="s">
        <v>187</v>
      </c>
      <c r="C201" s="7">
        <f>VLOOKUP(A201,'[1]MF290125-KVD-1419461.wf1'!$A$2:$H$451,8,FALSE)</f>
        <v>44160.88</v>
      </c>
      <c r="D201" s="7">
        <v>69164.289999999994</v>
      </c>
      <c r="E201" s="7">
        <v>53500</v>
      </c>
      <c r="F201" s="7">
        <v>75500</v>
      </c>
    </row>
    <row r="202" spans="1:6" x14ac:dyDescent="0.2">
      <c r="A202" s="4">
        <v>1712200730</v>
      </c>
      <c r="B202" s="5" t="s">
        <v>188</v>
      </c>
      <c r="C202" s="7">
        <f>VLOOKUP(A202,'[1]MF290125-KVD-1419461.wf1'!$A$2:$H$451,8,FALSE)</f>
        <v>20397.78</v>
      </c>
      <c r="D202" s="7">
        <v>16345.93</v>
      </c>
      <c r="E202" s="7">
        <v>15000</v>
      </c>
      <c r="F202" s="7">
        <v>17000</v>
      </c>
    </row>
    <row r="203" spans="1:6" x14ac:dyDescent="0.2">
      <c r="A203" s="4">
        <v>1712210730</v>
      </c>
      <c r="B203" s="5" t="s">
        <v>189</v>
      </c>
      <c r="C203" s="7">
        <f>VLOOKUP(A203,'[1]MF290125-KVD-1419461.wf1'!$A$2:$H$451,8,FALSE)</f>
        <v>8727</v>
      </c>
      <c r="D203" s="7">
        <v>9990</v>
      </c>
      <c r="E203" s="7">
        <v>10000</v>
      </c>
      <c r="F203" s="7">
        <v>10000</v>
      </c>
    </row>
    <row r="204" spans="1:6" x14ac:dyDescent="0.2">
      <c r="A204" s="4">
        <v>1712220730</v>
      </c>
      <c r="B204" s="5" t="s">
        <v>190</v>
      </c>
      <c r="C204" s="7">
        <f>VLOOKUP(A204,'[1]MF290125-KVD-1419461.wf1'!$A$2:$H$451,8,FALSE)</f>
        <v>77128.28</v>
      </c>
      <c r="D204" s="7">
        <v>90129.1</v>
      </c>
      <c r="E204" s="7">
        <v>70000</v>
      </c>
      <c r="F204" s="7">
        <v>70000</v>
      </c>
    </row>
    <row r="205" spans="1:6" x14ac:dyDescent="0.2">
      <c r="A205" s="4">
        <v>1712300750</v>
      </c>
      <c r="B205" s="5" t="s">
        <v>191</v>
      </c>
      <c r="C205" s="7">
        <f>VLOOKUP(A205,'[1]MF290125-KVD-1419461.wf1'!$A$2:$H$451,8,FALSE)</f>
        <v>1095787.4099999999</v>
      </c>
      <c r="D205" s="7">
        <v>1241349.92</v>
      </c>
      <c r="E205" s="7">
        <v>1240000</v>
      </c>
      <c r="F205" s="7">
        <v>1400000</v>
      </c>
    </row>
    <row r="206" spans="1:6" x14ac:dyDescent="0.2">
      <c r="A206" s="4">
        <v>1712310750</v>
      </c>
      <c r="B206" s="5" t="s">
        <v>192</v>
      </c>
      <c r="C206" s="7">
        <f>VLOOKUP(A206,'[1]MF290125-KVD-1419461.wf1'!$A$2:$H$451,8,FALSE)</f>
        <v>203299.75</v>
      </c>
      <c r="D206" s="7">
        <v>114597.13</v>
      </c>
      <c r="E206" s="7">
        <v>200000</v>
      </c>
      <c r="F206" s="7">
        <v>200000</v>
      </c>
    </row>
    <row r="207" spans="1:6" x14ac:dyDescent="0.2">
      <c r="A207" s="4">
        <v>1712320750</v>
      </c>
      <c r="B207" s="5" t="s">
        <v>193</v>
      </c>
      <c r="C207" s="7">
        <f>VLOOKUP(A207,'[1]MF290125-KVD-1419461.wf1'!$A$2:$H$451,8,FALSE)</f>
        <v>859843.38</v>
      </c>
      <c r="D207" s="7">
        <v>973339.86</v>
      </c>
      <c r="E207" s="7">
        <v>860000</v>
      </c>
      <c r="F207" s="7">
        <v>1000000</v>
      </c>
    </row>
    <row r="208" spans="1:6" x14ac:dyDescent="0.2">
      <c r="A208" s="4">
        <v>1712330750</v>
      </c>
      <c r="B208" s="5" t="s">
        <v>194</v>
      </c>
      <c r="C208" s="7">
        <f>VLOOKUP(A208,'[1]MF290125-KVD-1419461.wf1'!$A$2:$H$451,8,FALSE)</f>
        <v>15617.16</v>
      </c>
      <c r="D208" s="7">
        <v>11550.94</v>
      </c>
      <c r="E208" s="7">
        <v>27000</v>
      </c>
      <c r="F208" s="7">
        <v>27000</v>
      </c>
    </row>
    <row r="209" spans="1:6" x14ac:dyDescent="0.2">
      <c r="A209" s="4">
        <v>1714000110</v>
      </c>
      <c r="B209" s="5" t="s">
        <v>195</v>
      </c>
      <c r="C209" s="7">
        <f>VLOOKUP(A209,'[1]MF290125-KVD-1419461.wf1'!$A$2:$H$451,8,FALSE)</f>
        <v>237727.2</v>
      </c>
      <c r="D209" s="7">
        <v>151869.92000000001</v>
      </c>
      <c r="E209" s="7">
        <v>170000</v>
      </c>
      <c r="F209" s="7">
        <v>150000</v>
      </c>
    </row>
    <row r="210" spans="1:6" x14ac:dyDescent="0.2">
      <c r="A210" s="4">
        <v>1714300720</v>
      </c>
      <c r="B210" s="5" t="s">
        <v>196</v>
      </c>
      <c r="C210" s="7">
        <f>VLOOKUP(A210,'[1]MF290125-KVD-1419461.wf1'!$A$2:$H$451,8,FALSE)</f>
        <v>10100</v>
      </c>
      <c r="D210" s="7">
        <v>17577</v>
      </c>
      <c r="E210" s="7">
        <v>11000</v>
      </c>
      <c r="F210" s="7">
        <v>15000</v>
      </c>
    </row>
    <row r="211" spans="1:6" x14ac:dyDescent="0.2">
      <c r="A211" s="4">
        <v>1714300750</v>
      </c>
      <c r="B211" s="5" t="s">
        <v>197</v>
      </c>
      <c r="C211" s="7">
        <f>VLOOKUP(A211,'[1]MF290125-KVD-1419461.wf1'!$A$2:$H$451,8,FALSE)</f>
        <v>103949</v>
      </c>
      <c r="D211" s="7">
        <v>98185.53</v>
      </c>
      <c r="E211" s="7">
        <v>100000</v>
      </c>
      <c r="F211" s="7">
        <v>100000</v>
      </c>
    </row>
    <row r="212" spans="1:6" x14ac:dyDescent="0.2">
      <c r="A212" s="4">
        <v>1714300780</v>
      </c>
      <c r="B212" s="5" t="s">
        <v>198</v>
      </c>
      <c r="C212" s="7">
        <f>VLOOKUP(A212,'[1]MF290125-KVD-1419461.wf1'!$A$2:$H$451,8,FALSE)</f>
        <v>4459</v>
      </c>
      <c r="D212" s="7">
        <v>6066</v>
      </c>
      <c r="E212" s="7">
        <v>6000</v>
      </c>
      <c r="F212" s="7">
        <v>6000</v>
      </c>
    </row>
    <row r="213" spans="1:6" x14ac:dyDescent="0.2">
      <c r="A213" s="4">
        <v>1715300780</v>
      </c>
      <c r="B213" s="5" t="s">
        <v>199</v>
      </c>
      <c r="C213" s="7">
        <f>VLOOKUP(A213,'[1]MF290125-KVD-1419461.wf1'!$A$2:$H$451,8,FALSE)</f>
        <v>41439.5</v>
      </c>
      <c r="D213" s="7">
        <v>41820.269999999997</v>
      </c>
      <c r="E213" s="7">
        <v>45000</v>
      </c>
      <c r="F213" s="7">
        <v>60000</v>
      </c>
    </row>
    <row r="214" spans="1:6" x14ac:dyDescent="0.2">
      <c r="A214" s="4">
        <v>1716000830</v>
      </c>
      <c r="B214" s="5" t="s">
        <v>200</v>
      </c>
      <c r="C214" s="7">
        <f>VLOOKUP(A214,'[1]MF290125-KVD-1419461.wf1'!$A$2:$H$451,8,FALSE)</f>
        <v>21805</v>
      </c>
      <c r="D214" s="7">
        <v>21805</v>
      </c>
      <c r="E214" s="7">
        <v>23000</v>
      </c>
      <c r="F214" s="7">
        <v>23000</v>
      </c>
    </row>
    <row r="215" spans="1:6" x14ac:dyDescent="0.2">
      <c r="A215" s="4">
        <v>1722100110</v>
      </c>
      <c r="B215" s="5" t="s">
        <v>201</v>
      </c>
      <c r="C215" s="7">
        <f>VLOOKUP(A215,'[1]MF290125-KVD-1419461.wf1'!$A$2:$H$451,8,FALSE)</f>
        <v>216890.73</v>
      </c>
      <c r="D215" s="7">
        <v>267808.09000000003</v>
      </c>
      <c r="E215" s="7">
        <v>253000</v>
      </c>
      <c r="F215" s="7">
        <v>440000</v>
      </c>
    </row>
    <row r="216" spans="1:6" x14ac:dyDescent="0.2">
      <c r="A216" s="4">
        <v>1722200110</v>
      </c>
      <c r="B216" s="5" t="s">
        <v>202</v>
      </c>
      <c r="C216" s="7">
        <f>VLOOKUP(A216,'[1]MF290125-KVD-1419461.wf1'!$A$2:$H$451,8,FALSE)</f>
        <v>228247.5</v>
      </c>
      <c r="D216" s="7">
        <v>258363.45</v>
      </c>
      <c r="E216" s="7">
        <v>242000</v>
      </c>
      <c r="F216" s="7">
        <v>265000</v>
      </c>
    </row>
    <row r="217" spans="1:6" x14ac:dyDescent="0.2">
      <c r="A217" s="4">
        <v>1722200530</v>
      </c>
      <c r="B217" s="5" t="s">
        <v>203</v>
      </c>
      <c r="C217" s="7">
        <f>VLOOKUP(A217,'[1]MF290125-KVD-1419461.wf1'!$A$2:$H$451,8,FALSE)</f>
        <v>32848.11</v>
      </c>
      <c r="D217" s="7">
        <v>41335.599999999999</v>
      </c>
      <c r="E217" s="7">
        <v>36000</v>
      </c>
      <c r="F217" s="7">
        <v>42000</v>
      </c>
    </row>
    <row r="218" spans="1:6" x14ac:dyDescent="0.2">
      <c r="A218" s="4">
        <v>1722200531</v>
      </c>
      <c r="B218" s="5" t="s">
        <v>204</v>
      </c>
      <c r="C218" s="7">
        <f>VLOOKUP(A218,'[1]MF290125-KVD-1419461.wf1'!$A$2:$H$451,8,FALSE)</f>
        <v>10751.86</v>
      </c>
      <c r="D218" s="7">
        <v>15201.62</v>
      </c>
      <c r="E218" s="7">
        <v>14000</v>
      </c>
      <c r="F218" s="7">
        <v>15000</v>
      </c>
    </row>
    <row r="219" spans="1:6" x14ac:dyDescent="0.2">
      <c r="A219" s="4">
        <v>1722200750</v>
      </c>
      <c r="B219" s="5" t="s">
        <v>205</v>
      </c>
      <c r="C219" s="7">
        <f>VLOOKUP(A219,'[1]MF290125-KVD-1419461.wf1'!$A$2:$H$451,8,FALSE)</f>
        <v>208531.77</v>
      </c>
      <c r="D219" s="7">
        <v>273347.62</v>
      </c>
      <c r="E219" s="7">
        <v>225000</v>
      </c>
      <c r="F219" s="7">
        <v>300000</v>
      </c>
    </row>
    <row r="220" spans="1:6" x14ac:dyDescent="0.2">
      <c r="A220" s="4">
        <v>1722210750</v>
      </c>
      <c r="B220" s="5" t="s">
        <v>206</v>
      </c>
      <c r="C220" s="7">
        <f>VLOOKUP(A220,'[1]MF290125-KVD-1419461.wf1'!$A$2:$H$451,8,FALSE)</f>
        <v>55635.5</v>
      </c>
      <c r="D220" s="7">
        <v>139933.5</v>
      </c>
      <c r="E220" s="7">
        <v>140000</v>
      </c>
      <c r="F220" s="7">
        <v>40000</v>
      </c>
    </row>
    <row r="221" spans="1:6" x14ac:dyDescent="0.2">
      <c r="A221" s="4">
        <v>1723000780</v>
      </c>
      <c r="B221" s="5" t="s">
        <v>207</v>
      </c>
      <c r="C221" s="7">
        <f>VLOOKUP(A221,'[1]MF290125-KVD-1419461.wf1'!$A$2:$H$451,8,FALSE)</f>
        <v>102751.41</v>
      </c>
      <c r="D221" s="7">
        <v>120836.19</v>
      </c>
      <c r="E221" s="7">
        <v>120500</v>
      </c>
      <c r="F221" s="7">
        <v>120500</v>
      </c>
    </row>
    <row r="222" spans="1:6" x14ac:dyDescent="0.2">
      <c r="A222" s="4">
        <v>1727000780</v>
      </c>
      <c r="B222" s="5" t="s">
        <v>208</v>
      </c>
      <c r="C222" s="7">
        <f>VLOOKUP(A222,'[1]MF290125-KVD-1419461.wf1'!$A$2:$H$451,8,FALSE)</f>
        <v>3454.92</v>
      </c>
      <c r="D222" s="7">
        <v>3091.53</v>
      </c>
      <c r="E222" s="7">
        <v>5000</v>
      </c>
      <c r="F222" s="7">
        <v>5000</v>
      </c>
    </row>
    <row r="223" spans="1:6" x14ac:dyDescent="0.2">
      <c r="A223" s="4">
        <v>1727200530</v>
      </c>
      <c r="B223" s="5" t="s">
        <v>209</v>
      </c>
      <c r="C223" s="7">
        <f>VLOOKUP(A223,'[1]MF290125-KVD-1419461.wf1'!$A$2:$H$451,8,FALSE)</f>
        <v>24935.75</v>
      </c>
      <c r="D223" s="7">
        <v>21238.14</v>
      </c>
      <c r="E223" s="7">
        <v>30000</v>
      </c>
      <c r="F223" s="7">
        <v>25000</v>
      </c>
    </row>
    <row r="224" spans="1:6" x14ac:dyDescent="0.2">
      <c r="A224" s="4">
        <v>1729100980</v>
      </c>
      <c r="B224" s="5" t="s">
        <v>210</v>
      </c>
      <c r="C224" s="7">
        <f>VLOOKUP(A224,'[1]MF290125-KVD-1419461.wf1'!$A$2:$H$451,8,FALSE)</f>
        <v>0</v>
      </c>
      <c r="D224" s="7">
        <v>30476.9</v>
      </c>
      <c r="E224" s="7">
        <v>1</v>
      </c>
      <c r="F224" s="7">
        <v>0</v>
      </c>
    </row>
    <row r="225" spans="1:6" x14ac:dyDescent="0.2">
      <c r="A225" s="4">
        <v>1729200980</v>
      </c>
      <c r="B225" s="5" t="s">
        <v>211</v>
      </c>
      <c r="C225" s="7">
        <f>VLOOKUP(A225,'[1]MF290125-KVD-1419461.wf1'!$A$2:$H$451,8,FALSE)</f>
        <v>0</v>
      </c>
      <c r="D225" s="7">
        <v>61321.21</v>
      </c>
      <c r="E225" s="7">
        <v>1</v>
      </c>
      <c r="F225" s="7">
        <v>0</v>
      </c>
    </row>
    <row r="226" spans="1:6" x14ac:dyDescent="0.2">
      <c r="A226" s="4">
        <v>1729300980</v>
      </c>
      <c r="B226" s="5" t="s">
        <v>212</v>
      </c>
      <c r="C226" s="7">
        <f>VLOOKUP(A226,'[1]MF290125-KVD-1419461.wf1'!$A$2:$H$451,8,FALSE)</f>
        <v>0</v>
      </c>
      <c r="D226" s="7">
        <v>27307</v>
      </c>
      <c r="E226" s="7">
        <v>1</v>
      </c>
      <c r="F226" s="7">
        <v>0</v>
      </c>
    </row>
    <row r="227" spans="1:6" x14ac:dyDescent="0.2">
      <c r="A227" s="4">
        <v>1729400980</v>
      </c>
      <c r="B227" s="5" t="s">
        <v>213</v>
      </c>
      <c r="C227" s="7">
        <f>VLOOKUP(A227,'[1]MF290125-KVD-1419461.wf1'!$A$2:$H$451,8,FALSE)</f>
        <v>0</v>
      </c>
      <c r="D227" s="7">
        <v>42326.5</v>
      </c>
      <c r="E227" s="7">
        <v>1</v>
      </c>
      <c r="F227" s="7">
        <v>0</v>
      </c>
    </row>
    <row r="228" spans="1:6" x14ac:dyDescent="0.2">
      <c r="A228" s="4">
        <v>1729500980</v>
      </c>
      <c r="B228" s="5" t="s">
        <v>214</v>
      </c>
      <c r="C228" s="7">
        <f>VLOOKUP(A228,'[1]MF290125-KVD-1419461.wf1'!$A$2:$H$451,8,FALSE)</f>
        <v>0</v>
      </c>
      <c r="D228" s="7">
        <v>170000</v>
      </c>
      <c r="E228" s="7">
        <v>0</v>
      </c>
      <c r="F228" s="7">
        <v>0</v>
      </c>
    </row>
    <row r="229" spans="1:6" x14ac:dyDescent="0.2">
      <c r="A229" s="4">
        <v>1729600980</v>
      </c>
      <c r="B229" s="5" t="s">
        <v>215</v>
      </c>
      <c r="C229" s="7">
        <f>VLOOKUP(A229,'[1]MF290125-KVD-1419461.wf1'!$A$2:$H$451,8,FALSE)</f>
        <v>0</v>
      </c>
      <c r="D229" s="7">
        <v>90628.2</v>
      </c>
      <c r="E229" s="7"/>
      <c r="F229" s="7">
        <v>0</v>
      </c>
    </row>
    <row r="230" spans="1:6" x14ac:dyDescent="0.2">
      <c r="A230" s="4">
        <v>1729700980</v>
      </c>
      <c r="B230" s="5" t="s">
        <v>216</v>
      </c>
      <c r="C230" s="7"/>
      <c r="D230" s="7">
        <v>0</v>
      </c>
      <c r="E230" s="7"/>
      <c r="F230" s="7">
        <v>0</v>
      </c>
    </row>
    <row r="231" spans="1:6" x14ac:dyDescent="0.2">
      <c r="A231" s="4">
        <v>1729800980</v>
      </c>
      <c r="B231" s="5" t="s">
        <v>217</v>
      </c>
      <c r="C231" s="7"/>
      <c r="D231" s="7">
        <v>0</v>
      </c>
      <c r="E231" s="7"/>
      <c r="F231" s="7">
        <v>0</v>
      </c>
    </row>
    <row r="232" spans="1:6" x14ac:dyDescent="0.2">
      <c r="A232" s="4">
        <v>1731000110</v>
      </c>
      <c r="B232" s="5" t="s">
        <v>218</v>
      </c>
      <c r="C232" s="7">
        <f>VLOOKUP(A232,'[1]MF290125-KVD-1419461.wf1'!$A$2:$H$451,8,FALSE)</f>
        <v>565879.15</v>
      </c>
      <c r="D232" s="7">
        <v>802388.18</v>
      </c>
      <c r="E232" s="7">
        <v>815000</v>
      </c>
      <c r="F232" s="7">
        <v>920000</v>
      </c>
    </row>
    <row r="233" spans="1:6" x14ac:dyDescent="0.2">
      <c r="A233" s="4">
        <v>1731000531</v>
      </c>
      <c r="B233" s="5" t="s">
        <v>219</v>
      </c>
      <c r="C233" s="7">
        <f>VLOOKUP(A233,'[1]MF290125-KVD-1419461.wf1'!$A$2:$H$451,8,FALSE)</f>
        <v>0</v>
      </c>
      <c r="D233" s="7">
        <v>26065.4</v>
      </c>
      <c r="E233" s="7">
        <v>0</v>
      </c>
      <c r="F233" s="7">
        <v>42000</v>
      </c>
    </row>
    <row r="234" spans="1:6" x14ac:dyDescent="0.2">
      <c r="A234" s="4">
        <v>1731000532</v>
      </c>
      <c r="B234" s="5" t="s">
        <v>220</v>
      </c>
      <c r="C234" s="7">
        <f>VLOOKUP(A234,'[1]MF290125-KVD-1419461.wf1'!$A$2:$H$451,8,FALSE)</f>
        <v>19331.759999999998</v>
      </c>
      <c r="D234" s="7">
        <v>23282.34</v>
      </c>
      <c r="E234" s="7">
        <v>18000</v>
      </c>
      <c r="F234" s="7">
        <v>15000</v>
      </c>
    </row>
    <row r="235" spans="1:6" x14ac:dyDescent="0.2">
      <c r="A235" s="4">
        <v>1731000534</v>
      </c>
      <c r="B235" s="5" t="s">
        <v>221</v>
      </c>
      <c r="C235" s="7">
        <f>VLOOKUP(A235,'[1]MF290125-KVD-1419461.wf1'!$A$2:$H$451,8,FALSE)</f>
        <v>71119.64</v>
      </c>
      <c r="D235" s="7">
        <v>74911.58</v>
      </c>
      <c r="E235" s="7">
        <v>48000</v>
      </c>
      <c r="F235" s="7">
        <v>45000</v>
      </c>
    </row>
    <row r="236" spans="1:6" x14ac:dyDescent="0.2">
      <c r="A236" s="4">
        <v>1733000780</v>
      </c>
      <c r="B236" s="5" t="s">
        <v>222</v>
      </c>
      <c r="C236" s="7">
        <f>VLOOKUP(A236,'[1]MF290125-KVD-1419461.wf1'!$A$2:$H$451,8,FALSE)</f>
        <v>0</v>
      </c>
      <c r="D236" s="7">
        <v>7020</v>
      </c>
      <c r="E236" s="7">
        <v>1</v>
      </c>
      <c r="F236" s="7">
        <v>5000</v>
      </c>
    </row>
    <row r="237" spans="1:6" x14ac:dyDescent="0.2">
      <c r="A237" s="4">
        <v>1733400830</v>
      </c>
      <c r="B237" s="5" t="s">
        <v>223</v>
      </c>
      <c r="C237" s="7">
        <f>VLOOKUP(A237,'[1]MF290125-KVD-1419461.wf1'!$A$2:$H$451,8,FALSE)</f>
        <v>955000</v>
      </c>
      <c r="D237" s="7">
        <v>791000</v>
      </c>
      <c r="E237" s="7">
        <v>930000</v>
      </c>
      <c r="F237" s="7">
        <v>930000</v>
      </c>
    </row>
    <row r="238" spans="1:6" x14ac:dyDescent="0.2">
      <c r="A238" s="4">
        <v>1741000110</v>
      </c>
      <c r="B238" s="5" t="s">
        <v>224</v>
      </c>
      <c r="C238" s="7">
        <f>VLOOKUP(A238,'[1]MF290125-KVD-1419461.wf1'!$A$2:$H$451,8,FALSE)</f>
        <v>941459.26</v>
      </c>
      <c r="D238" s="7">
        <v>1119114.1399999999</v>
      </c>
      <c r="E238" s="7">
        <v>890000</v>
      </c>
      <c r="F238" s="7">
        <v>1200000</v>
      </c>
    </row>
    <row r="239" spans="1:6" x14ac:dyDescent="0.2">
      <c r="A239">
        <v>1741000780</v>
      </c>
      <c r="B239" s="13" t="s">
        <v>452</v>
      </c>
      <c r="C239" s="7">
        <v>2340</v>
      </c>
      <c r="D239" s="7"/>
      <c r="E239" s="7"/>
      <c r="F239" s="7"/>
    </row>
    <row r="240" spans="1:6" x14ac:dyDescent="0.2">
      <c r="A240" s="4">
        <v>1741000531</v>
      </c>
      <c r="B240" s="5" t="s">
        <v>225</v>
      </c>
      <c r="C240" s="7">
        <f>VLOOKUP(A240,'[1]MF290125-KVD-1419461.wf1'!$A$2:$H$451,8,FALSE)</f>
        <v>32056.13</v>
      </c>
      <c r="D240" s="7">
        <v>40606.22</v>
      </c>
      <c r="E240" s="7">
        <v>30000</v>
      </c>
      <c r="F240" s="7">
        <v>40000</v>
      </c>
    </row>
    <row r="241" spans="1:6" x14ac:dyDescent="0.2">
      <c r="A241" s="4">
        <v>1741000532</v>
      </c>
      <c r="B241" s="5" t="s">
        <v>226</v>
      </c>
      <c r="C241" s="7">
        <f>VLOOKUP(A241,'[1]MF290125-KVD-1419461.wf1'!$A$2:$H$451,8,FALSE)</f>
        <v>28534</v>
      </c>
      <c r="D241" s="7">
        <v>12712</v>
      </c>
      <c r="E241" s="7">
        <v>30000</v>
      </c>
      <c r="F241" s="7">
        <v>15000</v>
      </c>
    </row>
    <row r="242" spans="1:6" x14ac:dyDescent="0.2">
      <c r="A242" s="4">
        <v>1741000533</v>
      </c>
      <c r="B242" s="5" t="s">
        <v>227</v>
      </c>
      <c r="C242" s="7">
        <f>VLOOKUP(A242,'[1]MF290125-KVD-1419461.wf1'!$A$2:$H$451,8,FALSE)</f>
        <v>42778.400000000001</v>
      </c>
      <c r="D242" s="7">
        <v>48128.6</v>
      </c>
      <c r="E242" s="7">
        <v>45000</v>
      </c>
      <c r="F242" s="7">
        <v>48000</v>
      </c>
    </row>
    <row r="243" spans="1:6" x14ac:dyDescent="0.2">
      <c r="A243" s="4">
        <v>1741000535</v>
      </c>
      <c r="B243" s="5" t="s">
        <v>228</v>
      </c>
      <c r="C243" s="7">
        <f>VLOOKUP(A243,'[1]MF290125-KVD-1419461.wf1'!$A$2:$H$451,8,FALSE)</f>
        <v>7340</v>
      </c>
      <c r="D243" s="7">
        <v>9791</v>
      </c>
      <c r="E243" s="7">
        <v>8100</v>
      </c>
      <c r="F243" s="7">
        <v>10000</v>
      </c>
    </row>
    <row r="244" spans="1:6" x14ac:dyDescent="0.2">
      <c r="A244" s="4">
        <v>1741000537</v>
      </c>
      <c r="B244" s="5" t="s">
        <v>229</v>
      </c>
      <c r="C244" s="7"/>
      <c r="D244" s="7">
        <v>0</v>
      </c>
      <c r="E244" s="7">
        <v>0</v>
      </c>
      <c r="F244" s="7">
        <v>45000</v>
      </c>
    </row>
    <row r="245" spans="1:6" x14ac:dyDescent="0.2">
      <c r="A245" s="4">
        <v>1741000538</v>
      </c>
      <c r="B245" s="5" t="s">
        <v>230</v>
      </c>
      <c r="C245" s="7">
        <f>VLOOKUP(A245,'[1]MF290125-KVD-1419461.wf1'!$A$2:$H$451,8,FALSE)</f>
        <v>648.20000000000005</v>
      </c>
      <c r="D245" s="7">
        <v>47267.01</v>
      </c>
      <c r="E245" s="7">
        <v>20000</v>
      </c>
      <c r="F245" s="7">
        <v>20000</v>
      </c>
    </row>
    <row r="246" spans="1:6" x14ac:dyDescent="0.2">
      <c r="A246" s="4">
        <v>1741000539</v>
      </c>
      <c r="B246" s="5" t="s">
        <v>231</v>
      </c>
      <c r="C246" s="7">
        <f>VLOOKUP(A246,'[1]MF290125-KVD-1419461.wf1'!$A$2:$H$451,8,FALSE)</f>
        <v>1780</v>
      </c>
      <c r="D246" s="7">
        <v>5140</v>
      </c>
      <c r="E246" s="7">
        <v>5000</v>
      </c>
      <c r="F246" s="7">
        <v>5000</v>
      </c>
    </row>
    <row r="247" spans="1:6" x14ac:dyDescent="0.2">
      <c r="A247" s="4">
        <v>1741000540</v>
      </c>
      <c r="B247" s="5" t="s">
        <v>232</v>
      </c>
      <c r="C247" s="7">
        <f>VLOOKUP(A247,'[1]MF290125-KVD-1419461.wf1'!$A$2:$H$451,8,FALSE)</f>
        <v>39497.97</v>
      </c>
      <c r="D247" s="7">
        <v>51045.22</v>
      </c>
      <c r="E247" s="7">
        <v>50000</v>
      </c>
      <c r="F247" s="7">
        <v>65000</v>
      </c>
    </row>
    <row r="248" spans="1:6" x14ac:dyDescent="0.2">
      <c r="A248" s="4">
        <v>1741000720</v>
      </c>
      <c r="B248" s="5" t="s">
        <v>233</v>
      </c>
      <c r="C248" s="7">
        <f>VLOOKUP(A248,'[1]MF290125-KVD-1419461.wf1'!$A$2:$H$451,8,FALSE)</f>
        <v>603748.11</v>
      </c>
      <c r="D248" s="7">
        <v>505920.04</v>
      </c>
      <c r="E248" s="7">
        <v>540000</v>
      </c>
      <c r="F248" s="7">
        <v>540000</v>
      </c>
    </row>
    <row r="249" spans="1:6" x14ac:dyDescent="0.2">
      <c r="A249" s="4">
        <v>1741000752</v>
      </c>
      <c r="B249" s="5" t="s">
        <v>234</v>
      </c>
      <c r="C249" s="7">
        <f>VLOOKUP(A249,'[1]MF290125-KVD-1419461.wf1'!$A$2:$H$451,8,FALSE)</f>
        <v>6874</v>
      </c>
      <c r="D249" s="7">
        <v>17393.009999999998</v>
      </c>
      <c r="E249" s="7">
        <v>8100</v>
      </c>
      <c r="F249" s="7">
        <v>20000</v>
      </c>
    </row>
    <row r="250" spans="1:6" x14ac:dyDescent="0.2">
      <c r="A250" s="4">
        <v>1741000753</v>
      </c>
      <c r="B250" s="5" t="s">
        <v>235</v>
      </c>
      <c r="C250" s="7">
        <f>VLOOKUP(A250,'[1]MF290125-KVD-1419461.wf1'!$A$2:$H$451,8,FALSE)</f>
        <v>32482.74</v>
      </c>
      <c r="D250" s="7">
        <v>27504.57</v>
      </c>
      <c r="E250" s="7">
        <v>33000</v>
      </c>
      <c r="F250" s="7">
        <v>30000</v>
      </c>
    </row>
    <row r="251" spans="1:6" x14ac:dyDescent="0.2">
      <c r="A251" s="4">
        <v>1741000754</v>
      </c>
      <c r="B251" s="5" t="s">
        <v>236</v>
      </c>
      <c r="C251" s="7">
        <f>VLOOKUP(A251,'[1]MF290125-KVD-1419461.wf1'!$A$2:$H$451,8,FALSE)</f>
        <v>11463.38</v>
      </c>
      <c r="D251" s="7">
        <v>7038.08</v>
      </c>
      <c r="E251" s="7">
        <v>8000</v>
      </c>
      <c r="F251" s="7">
        <v>5000</v>
      </c>
    </row>
    <row r="252" spans="1:6" x14ac:dyDescent="0.2">
      <c r="A252" s="4">
        <v>1741000755</v>
      </c>
      <c r="B252" s="5" t="s">
        <v>237</v>
      </c>
      <c r="C252" s="7">
        <f>VLOOKUP(A252,'[1]MF290125-KVD-1419461.wf1'!$A$2:$H$451,8,FALSE)</f>
        <v>8893</v>
      </c>
      <c r="D252" s="7">
        <v>10876</v>
      </c>
      <c r="E252" s="7">
        <v>8100</v>
      </c>
      <c r="F252" s="7">
        <v>5000</v>
      </c>
    </row>
    <row r="253" spans="1:6" x14ac:dyDescent="0.2">
      <c r="A253" s="4">
        <v>1741000756</v>
      </c>
      <c r="B253" s="5" t="s">
        <v>238</v>
      </c>
      <c r="C253" s="7">
        <f>VLOOKUP(A253,'[1]MF290125-KVD-1419461.wf1'!$A$2:$H$451,8,FALSE)</f>
        <v>28037.47</v>
      </c>
      <c r="D253" s="7">
        <v>33471.32</v>
      </c>
      <c r="E253" s="7">
        <v>22000</v>
      </c>
      <c r="F253" s="7">
        <v>25000</v>
      </c>
    </row>
    <row r="254" spans="1:6" x14ac:dyDescent="0.2">
      <c r="A254" s="4">
        <v>1741000757</v>
      </c>
      <c r="B254" s="5" t="s">
        <v>239</v>
      </c>
      <c r="C254" s="7">
        <f>VLOOKUP(A254,'[1]MF290125-KVD-1419461.wf1'!$A$2:$H$451,8,FALSE)</f>
        <v>3060</v>
      </c>
      <c r="D254" s="7">
        <v>8707</v>
      </c>
      <c r="E254" s="7">
        <v>10000</v>
      </c>
      <c r="F254" s="7">
        <v>5000</v>
      </c>
    </row>
    <row r="255" spans="1:6" x14ac:dyDescent="0.2">
      <c r="A255" s="4">
        <v>1742200780</v>
      </c>
      <c r="B255" s="5" t="s">
        <v>240</v>
      </c>
      <c r="C255" s="7">
        <f>VLOOKUP(A255,'[1]MF290125-KVD-1419461.wf1'!$A$2:$H$451,8,FALSE)</f>
        <v>0</v>
      </c>
      <c r="D255" s="7">
        <v>177251</v>
      </c>
      <c r="E255" s="7">
        <v>170000</v>
      </c>
      <c r="F255" s="7">
        <v>170000</v>
      </c>
    </row>
    <row r="256" spans="1:6" x14ac:dyDescent="0.2">
      <c r="A256" s="4">
        <v>1742300780</v>
      </c>
      <c r="B256" s="5" t="s">
        <v>241</v>
      </c>
      <c r="C256" s="7">
        <f>VLOOKUP(A256,'[1]MF290125-KVD-1419461.wf1'!$A$2:$H$451,8,FALSE)</f>
        <v>0</v>
      </c>
      <c r="D256" s="7">
        <v>93913.3</v>
      </c>
      <c r="E256" s="7">
        <v>100000</v>
      </c>
      <c r="F256" s="7">
        <v>120000</v>
      </c>
    </row>
    <row r="257" spans="1:6" x14ac:dyDescent="0.2">
      <c r="A257" s="4">
        <v>1743000720</v>
      </c>
      <c r="B257" s="5" t="s">
        <v>242</v>
      </c>
      <c r="C257" s="7">
        <f>VLOOKUP(A257,'[1]MF290125-KVD-1419461.wf1'!$A$2:$H$451,8,FALSE)</f>
        <v>55540.42</v>
      </c>
      <c r="D257" s="7">
        <v>58774.51</v>
      </c>
      <c r="E257" s="7">
        <v>75000</v>
      </c>
      <c r="F257" s="7">
        <v>75000</v>
      </c>
    </row>
    <row r="258" spans="1:6" x14ac:dyDescent="0.2">
      <c r="A258" s="4">
        <v>1743000771</v>
      </c>
      <c r="B258" s="5" t="s">
        <v>243</v>
      </c>
      <c r="C258" s="7">
        <f>VLOOKUP(A258,'[1]MF290125-KVD-1419461.wf1'!$A$2:$H$451,8,FALSE)</f>
        <v>369547.14</v>
      </c>
      <c r="D258" s="7">
        <v>272011.3</v>
      </c>
      <c r="E258" s="7">
        <v>277500</v>
      </c>
      <c r="F258" s="7">
        <v>360000</v>
      </c>
    </row>
    <row r="259" spans="1:6" x14ac:dyDescent="0.2">
      <c r="A259" s="4">
        <v>1743100750</v>
      </c>
      <c r="B259" s="5" t="s">
        <v>244</v>
      </c>
      <c r="C259" s="7">
        <f>VLOOKUP(A259,'[1]MF290125-KVD-1419461.wf1'!$A$2:$H$451,8,FALSE)</f>
        <v>43110.26</v>
      </c>
      <c r="D259" s="7">
        <v>73693.77</v>
      </c>
      <c r="E259" s="7">
        <v>75000</v>
      </c>
      <c r="F259" s="7">
        <v>75000</v>
      </c>
    </row>
    <row r="260" spans="1:6" x14ac:dyDescent="0.2">
      <c r="A260" s="4">
        <v>1744000780</v>
      </c>
      <c r="B260" s="5" t="s">
        <v>245</v>
      </c>
      <c r="C260" s="7">
        <f>VLOOKUP(A260,'[1]MF290125-KVD-1419461.wf1'!$A$2:$H$451,8,FALSE)</f>
        <v>24943</v>
      </c>
      <c r="D260" s="7">
        <v>21534</v>
      </c>
      <c r="E260" s="7">
        <v>25000</v>
      </c>
      <c r="F260" s="7">
        <v>25000</v>
      </c>
    </row>
    <row r="261" spans="1:6" x14ac:dyDescent="0.2">
      <c r="A261" s="4">
        <v>1745000750</v>
      </c>
      <c r="B261" s="5" t="s">
        <v>246</v>
      </c>
      <c r="C261" s="7">
        <f>VLOOKUP(A261,'[1]MF290125-KVD-1419461.wf1'!$A$2:$H$451,8,FALSE)</f>
        <v>62939</v>
      </c>
      <c r="D261" s="7">
        <v>63802</v>
      </c>
      <c r="E261" s="7">
        <v>62000</v>
      </c>
      <c r="F261" s="6">
        <v>65000</v>
      </c>
    </row>
    <row r="262" spans="1:6" x14ac:dyDescent="0.2">
      <c r="A262" s="4">
        <v>1746100750</v>
      </c>
      <c r="B262" s="5" t="s">
        <v>247</v>
      </c>
      <c r="C262" s="7">
        <f>VLOOKUP(A262,'[1]MF290125-KVD-1419461.wf1'!$A$2:$H$451,8,FALSE)</f>
        <v>1134705.06</v>
      </c>
      <c r="D262" s="7">
        <v>1130146.3999999999</v>
      </c>
      <c r="E262" s="7">
        <v>1135000</v>
      </c>
      <c r="F262" s="7">
        <v>1150000</v>
      </c>
    </row>
    <row r="263" spans="1:6" x14ac:dyDescent="0.2">
      <c r="A263" s="4">
        <v>1746200432</v>
      </c>
      <c r="B263" s="5" t="s">
        <v>248</v>
      </c>
      <c r="C263" s="7">
        <f>VLOOKUP(A263,'[1]MF290125-KVD-1419461.wf1'!$A$2:$H$451,8,FALSE)</f>
        <v>605163.01</v>
      </c>
      <c r="D263" s="7">
        <v>594568.17000000004</v>
      </c>
      <c r="E263" s="7">
        <v>550000</v>
      </c>
      <c r="F263" s="7">
        <v>600000</v>
      </c>
    </row>
    <row r="264" spans="1:6" x14ac:dyDescent="0.2">
      <c r="A264" s="4">
        <v>1746300750</v>
      </c>
      <c r="B264" s="5" t="s">
        <v>249</v>
      </c>
      <c r="C264" s="7">
        <f>VLOOKUP(A264,'[1]MF290125-KVD-1419461.wf1'!$A$2:$H$451,8,FALSE)</f>
        <v>69902.8</v>
      </c>
      <c r="D264" s="7">
        <v>66981.56</v>
      </c>
      <c r="E264" s="7">
        <v>70000</v>
      </c>
      <c r="F264" s="7">
        <v>70000</v>
      </c>
    </row>
    <row r="265" spans="1:6" x14ac:dyDescent="0.2">
      <c r="A265" s="4">
        <v>1746400732</v>
      </c>
      <c r="B265" s="5" t="s">
        <v>250</v>
      </c>
      <c r="C265" s="7">
        <f>VLOOKUP(A265,'[1]MF290125-KVD-1419461.wf1'!$A$2:$H$451,8,FALSE)</f>
        <v>97253.05</v>
      </c>
      <c r="D265" s="7">
        <v>102597.84</v>
      </c>
      <c r="E265" s="7">
        <v>100000</v>
      </c>
      <c r="F265" s="7">
        <v>105000</v>
      </c>
    </row>
    <row r="266" spans="1:6" x14ac:dyDescent="0.2">
      <c r="A266" s="4">
        <v>1752200780</v>
      </c>
      <c r="B266" s="5" t="s">
        <v>251</v>
      </c>
      <c r="C266" s="7">
        <f>VLOOKUP(A266,'[1]MF290125-KVD-1419461.wf1'!$A$2:$H$451,8,FALSE)</f>
        <v>633031.80000000005</v>
      </c>
      <c r="D266" s="7">
        <v>600807.18999999994</v>
      </c>
      <c r="E266" s="7">
        <v>600000</v>
      </c>
      <c r="F266" s="7">
        <v>600000</v>
      </c>
    </row>
    <row r="267" spans="1:6" x14ac:dyDescent="0.2">
      <c r="A267" s="4">
        <v>1752220780</v>
      </c>
      <c r="B267" s="5" t="s">
        <v>453</v>
      </c>
      <c r="C267" s="7">
        <v>50083</v>
      </c>
      <c r="D267" s="7"/>
      <c r="E267" s="7"/>
      <c r="F267" s="7"/>
    </row>
    <row r="268" spans="1:6" x14ac:dyDescent="0.2">
      <c r="A268" s="4">
        <v>1752230780</v>
      </c>
      <c r="B268" s="5" t="s">
        <v>454</v>
      </c>
      <c r="C268" s="7">
        <v>103955.71</v>
      </c>
      <c r="D268" s="7"/>
      <c r="E268" s="7"/>
      <c r="F268" s="7"/>
    </row>
    <row r="269" spans="1:6" x14ac:dyDescent="0.2">
      <c r="A269" s="4">
        <v>1752300780</v>
      </c>
      <c r="B269" s="5" t="s">
        <v>252</v>
      </c>
      <c r="C269" s="7">
        <f>VLOOKUP(A269,'[1]MF290125-KVD-1419461.wf1'!$A$2:$H$451,8,FALSE)</f>
        <v>0</v>
      </c>
      <c r="D269" s="7">
        <v>34812.9</v>
      </c>
      <c r="E269" s="7">
        <v>50000</v>
      </c>
      <c r="F269" s="7">
        <v>50000</v>
      </c>
    </row>
    <row r="270" spans="1:6" x14ac:dyDescent="0.2">
      <c r="A270" s="4">
        <v>1767000441</v>
      </c>
      <c r="B270" s="5" t="s">
        <v>253</v>
      </c>
      <c r="C270" s="7">
        <f>VLOOKUP(A270,'[1]MF290125-KVD-1419461.wf1'!$A$2:$H$451,8,FALSE)</f>
        <v>402735</v>
      </c>
      <c r="D270" s="7">
        <v>754494</v>
      </c>
      <c r="E270" s="7">
        <v>400000</v>
      </c>
      <c r="F270" s="7">
        <v>760000</v>
      </c>
    </row>
    <row r="271" spans="1:6" x14ac:dyDescent="0.2">
      <c r="A271" s="4">
        <v>1769000780</v>
      </c>
      <c r="B271" s="5" t="s">
        <v>254</v>
      </c>
      <c r="C271" s="7">
        <f>VLOOKUP(A271,'[1]MF290125-KVD-1419461.wf1'!$A$2:$H$451,8,FALSE)</f>
        <v>119133.96</v>
      </c>
      <c r="D271" s="7">
        <v>39654.44</v>
      </c>
      <c r="E271" s="7">
        <v>120000</v>
      </c>
      <c r="F271" s="7">
        <v>120000</v>
      </c>
    </row>
    <row r="272" spans="1:6" x14ac:dyDescent="0.2">
      <c r="A272" s="4">
        <v>1769100780</v>
      </c>
      <c r="B272" s="5" t="s">
        <v>255</v>
      </c>
      <c r="C272" s="7">
        <f>VLOOKUP(A272,'[1]MF290125-KVD-1419461.wf1'!$A$2:$H$451,8,FALSE)</f>
        <v>100000</v>
      </c>
      <c r="D272" s="7">
        <v>99999.98</v>
      </c>
      <c r="E272" s="7">
        <v>100000</v>
      </c>
      <c r="F272" s="7">
        <v>100000</v>
      </c>
    </row>
    <row r="273" spans="1:6" x14ac:dyDescent="0.2">
      <c r="A273" s="4">
        <v>1769110780</v>
      </c>
      <c r="B273" s="5" t="s">
        <v>256</v>
      </c>
      <c r="C273" s="7">
        <f>VLOOKUP(A273,'[1]MF290125-KVD-1419461.wf1'!$A$2:$H$451,8,FALSE)</f>
        <v>0</v>
      </c>
      <c r="D273" s="7">
        <v>59999.3</v>
      </c>
      <c r="E273" s="7">
        <v>60000</v>
      </c>
      <c r="F273" s="7">
        <v>60000</v>
      </c>
    </row>
    <row r="274" spans="1:6" x14ac:dyDescent="0.2">
      <c r="A274" s="4">
        <v>1769400780</v>
      </c>
      <c r="B274" s="5" t="s">
        <v>257</v>
      </c>
      <c r="C274" s="7">
        <f>VLOOKUP(A274,'[1]MF290125-KVD-1419461.wf1'!$A$2:$H$451,8,FALSE)</f>
        <v>46742</v>
      </c>
      <c r="D274" s="7">
        <v>16633</v>
      </c>
      <c r="E274" s="7">
        <v>70000</v>
      </c>
      <c r="F274" s="6">
        <v>70000</v>
      </c>
    </row>
    <row r="275" spans="1:6" x14ac:dyDescent="0.2">
      <c r="A275" s="4">
        <v>1770000750</v>
      </c>
      <c r="B275" s="5" t="s">
        <v>258</v>
      </c>
      <c r="C275" s="7">
        <f>VLOOKUP(A275,'[1]MF290125-KVD-1419461.wf1'!$A$2:$H$451,8,FALSE)</f>
        <v>37197</v>
      </c>
      <c r="D275" s="7">
        <v>32349</v>
      </c>
      <c r="E275" s="7">
        <v>50000</v>
      </c>
      <c r="F275" s="7">
        <v>40000</v>
      </c>
    </row>
    <row r="276" spans="1:6" x14ac:dyDescent="0.2">
      <c r="A276" s="4">
        <v>1771000750</v>
      </c>
      <c r="B276" s="5" t="s">
        <v>259</v>
      </c>
      <c r="C276" s="7">
        <f>VLOOKUP(A276,'[1]MF290125-KVD-1419461.wf1'!$A$2:$H$451,8,FALSE)</f>
        <v>0</v>
      </c>
      <c r="D276" s="7">
        <v>0</v>
      </c>
      <c r="E276" s="7">
        <v>20000</v>
      </c>
      <c r="F276" s="7">
        <v>20000</v>
      </c>
    </row>
    <row r="277" spans="1:6" x14ac:dyDescent="0.2">
      <c r="A277" s="4">
        <v>1811000110</v>
      </c>
      <c r="B277" s="5" t="s">
        <v>260</v>
      </c>
      <c r="C277" s="7">
        <f>VLOOKUP(A277,'[1]MF290125-KVD-1419461.wf1'!$A$2:$H$451,8,FALSE)</f>
        <v>588501.24</v>
      </c>
      <c r="D277" s="7">
        <v>652553.9</v>
      </c>
      <c r="E277" s="7">
        <v>640000</v>
      </c>
      <c r="F277" s="7">
        <v>675000</v>
      </c>
    </row>
    <row r="278" spans="1:6" x14ac:dyDescent="0.2">
      <c r="A278" s="4">
        <v>1811000530</v>
      </c>
      <c r="B278" s="5" t="s">
        <v>261</v>
      </c>
      <c r="C278" s="7">
        <f>VLOOKUP(A278,'[1]MF290125-KVD-1419461.wf1'!$A$2:$H$451,8,FALSE)</f>
        <v>45648.26</v>
      </c>
      <c r="D278" s="7">
        <v>73182.5</v>
      </c>
      <c r="E278" s="7">
        <v>50000</v>
      </c>
      <c r="F278" s="7">
        <v>65000</v>
      </c>
    </row>
    <row r="279" spans="1:6" x14ac:dyDescent="0.2">
      <c r="A279" s="4">
        <v>1811000531</v>
      </c>
      <c r="B279" s="5" t="s">
        <v>262</v>
      </c>
      <c r="C279" s="7">
        <f>VLOOKUP(A279,'[1]MF290125-KVD-1419461.wf1'!$A$2:$H$451,8,FALSE)</f>
        <v>19054.669999999998</v>
      </c>
      <c r="D279" s="7">
        <v>26603.53</v>
      </c>
      <c r="E279" s="7">
        <v>20000</v>
      </c>
      <c r="F279" s="7">
        <v>25000</v>
      </c>
    </row>
    <row r="280" spans="1:6" x14ac:dyDescent="0.2">
      <c r="A280" s="4">
        <v>1811000740</v>
      </c>
      <c r="B280" s="5" t="s">
        <v>263</v>
      </c>
      <c r="C280" s="7">
        <f>VLOOKUP(A280,'[1]MF290125-KVD-1419461.wf1'!$A$2:$H$451,8,FALSE)</f>
        <v>0</v>
      </c>
      <c r="D280" s="7">
        <v>-3238.61</v>
      </c>
      <c r="E280" s="7">
        <v>0</v>
      </c>
      <c r="F280" s="7">
        <v>0</v>
      </c>
    </row>
    <row r="281" spans="1:6" x14ac:dyDescent="0.2">
      <c r="A281" s="4">
        <v>1811000760</v>
      </c>
      <c r="B281" s="5" t="s">
        <v>264</v>
      </c>
      <c r="C281" s="7">
        <f>VLOOKUP(A281,'[1]MF290125-KVD-1419461.wf1'!$A$2:$H$451,8,FALSE)</f>
        <v>348707</v>
      </c>
      <c r="D281" s="7">
        <v>181740</v>
      </c>
      <c r="E281" s="7">
        <v>320000</v>
      </c>
      <c r="F281" s="7">
        <v>220000</v>
      </c>
    </row>
    <row r="282" spans="1:6" x14ac:dyDescent="0.2">
      <c r="A282" s="4">
        <v>1811000780</v>
      </c>
      <c r="B282" s="5" t="s">
        <v>265</v>
      </c>
      <c r="C282" s="7">
        <f>VLOOKUP(A282,'[1]MF290125-KVD-1419461.wf1'!$A$2:$H$451,8,FALSE)</f>
        <v>34202.199999999997</v>
      </c>
      <c r="D282" s="7">
        <v>26411.34</v>
      </c>
      <c r="E282" s="7">
        <v>35000</v>
      </c>
      <c r="F282" s="7">
        <v>35000</v>
      </c>
    </row>
    <row r="283" spans="1:6" x14ac:dyDescent="0.2">
      <c r="A283" s="4">
        <v>1811100760</v>
      </c>
      <c r="B283" s="5" t="s">
        <v>266</v>
      </c>
      <c r="C283" s="7">
        <f>VLOOKUP(A283,'[1]MF290125-KVD-1419461.wf1'!$A$2:$H$451,8,FALSE)</f>
        <v>4838</v>
      </c>
      <c r="D283" s="7">
        <v>4126</v>
      </c>
      <c r="E283" s="7">
        <v>26000</v>
      </c>
      <c r="F283" s="7">
        <v>20000</v>
      </c>
    </row>
    <row r="284" spans="1:6" x14ac:dyDescent="0.2">
      <c r="A284" s="4">
        <v>1811100780</v>
      </c>
      <c r="B284" s="5" t="s">
        <v>267</v>
      </c>
      <c r="C284" s="7">
        <f>VLOOKUP(A284,'[1]MF290125-KVD-1419461.wf1'!$A$2:$H$451,8,FALSE)</f>
        <v>16019.62</v>
      </c>
      <c r="D284" s="7">
        <v>24078.28</v>
      </c>
      <c r="E284" s="7">
        <v>25000</v>
      </c>
      <c r="F284" s="7">
        <v>25000</v>
      </c>
    </row>
    <row r="285" spans="1:6" x14ac:dyDescent="0.2">
      <c r="A285" s="4">
        <v>1811120780</v>
      </c>
      <c r="B285" s="5" t="s">
        <v>268</v>
      </c>
      <c r="C285" s="7">
        <f>VLOOKUP(A285,'[1]MF290125-KVD-1419461.wf1'!$A$2:$H$451,8,FALSE)</f>
        <v>0</v>
      </c>
      <c r="D285" s="7">
        <v>295300</v>
      </c>
      <c r="E285" s="7">
        <v>285000</v>
      </c>
      <c r="F285" s="7">
        <v>285000</v>
      </c>
    </row>
    <row r="286" spans="1:6" x14ac:dyDescent="0.2">
      <c r="A286" s="4">
        <v>1811200110</v>
      </c>
      <c r="B286" s="5" t="s">
        <v>269</v>
      </c>
      <c r="C286" s="7">
        <f>VLOOKUP(A286,'[1]MF290125-KVD-1419461.wf1'!$A$2:$H$451,8,FALSE)</f>
        <v>126941.44</v>
      </c>
      <c r="D286" s="7">
        <v>208835.61</v>
      </c>
      <c r="E286" s="7">
        <v>160000</v>
      </c>
      <c r="F286" s="7">
        <v>95000</v>
      </c>
    </row>
    <row r="287" spans="1:6" x14ac:dyDescent="0.2">
      <c r="A287" s="4">
        <v>1811410780</v>
      </c>
      <c r="B287" s="5" t="s">
        <v>270</v>
      </c>
      <c r="C287" s="7">
        <f>VLOOKUP(A287,'[1]MF290125-KVD-1419461.wf1'!$A$2:$H$451,8,FALSE)</f>
        <v>60122.76</v>
      </c>
      <c r="D287" s="7">
        <v>40047.18</v>
      </c>
      <c r="E287" s="7">
        <v>40000</v>
      </c>
      <c r="F287" s="7">
        <v>40000</v>
      </c>
    </row>
    <row r="288" spans="1:6" x14ac:dyDescent="0.2">
      <c r="A288" s="4">
        <v>1811400780</v>
      </c>
      <c r="B288" s="5" t="s">
        <v>455</v>
      </c>
      <c r="C288" s="7">
        <v>35053</v>
      </c>
      <c r="D288" s="7"/>
      <c r="E288" s="7"/>
      <c r="F288" s="7"/>
    </row>
    <row r="289" spans="1:6" x14ac:dyDescent="0.2">
      <c r="A289">
        <v>1811800780</v>
      </c>
      <c r="B289" s="13" t="s">
        <v>456</v>
      </c>
      <c r="C289" s="7">
        <v>182399</v>
      </c>
      <c r="D289" s="7"/>
      <c r="E289" s="7"/>
      <c r="F289" s="7"/>
    </row>
    <row r="290" spans="1:6" x14ac:dyDescent="0.2">
      <c r="A290" s="4">
        <v>1811510780</v>
      </c>
      <c r="B290" s="5" t="s">
        <v>271</v>
      </c>
      <c r="C290" s="7">
        <f>VLOOKUP(A290,'[1]MF290125-KVD-1419461.wf1'!$A$2:$H$451,8,FALSE)</f>
        <v>14570</v>
      </c>
      <c r="D290" s="7">
        <v>10530</v>
      </c>
      <c r="E290" s="7">
        <v>15000</v>
      </c>
      <c r="F290" s="7">
        <v>12000</v>
      </c>
    </row>
    <row r="291" spans="1:6" x14ac:dyDescent="0.2">
      <c r="A291" s="4">
        <v>1812100110</v>
      </c>
      <c r="B291" s="5" t="s">
        <v>272</v>
      </c>
      <c r="C291" s="7">
        <f>VLOOKUP(A291,'[1]MF290125-KVD-1419461.wf1'!$A$2:$H$451,8,FALSE)</f>
        <v>0</v>
      </c>
      <c r="D291" s="7">
        <v>83577.39</v>
      </c>
      <c r="E291" s="7">
        <v>0</v>
      </c>
      <c r="F291" s="7">
        <v>90000</v>
      </c>
    </row>
    <row r="292" spans="1:6" x14ac:dyDescent="0.2">
      <c r="A292" s="4">
        <v>1812120780</v>
      </c>
      <c r="B292" s="5" t="s">
        <v>273</v>
      </c>
      <c r="C292" s="7">
        <f>VLOOKUP(A292,'[1]MF290125-KVD-1419461.wf1'!$A$2:$H$451,8,FALSE)</f>
        <v>0</v>
      </c>
      <c r="D292" s="7">
        <v>5280</v>
      </c>
      <c r="E292" s="7">
        <v>0</v>
      </c>
      <c r="F292" s="7">
        <v>3000</v>
      </c>
    </row>
    <row r="293" spans="1:6" x14ac:dyDescent="0.2">
      <c r="A293" s="9">
        <v>1812200110</v>
      </c>
      <c r="B293" s="10" t="s">
        <v>274</v>
      </c>
      <c r="C293" s="11">
        <f>VLOOKUP(A293,'[1]MF290125-KVD-1419461.wf1'!$A$2:$H$451,8,FALSE)</f>
        <v>1710044.19</v>
      </c>
      <c r="D293" s="11">
        <v>2160248.88</v>
      </c>
      <c r="E293" s="11">
        <v>1766000</v>
      </c>
      <c r="F293" s="11">
        <v>2120000</v>
      </c>
    </row>
    <row r="294" spans="1:6" x14ac:dyDescent="0.2">
      <c r="A294" s="4">
        <v>1812200420</v>
      </c>
      <c r="B294" s="5" t="s">
        <v>275</v>
      </c>
      <c r="C294" s="7">
        <f>VLOOKUP(A294,'[1]MF290125-KVD-1419461.wf1'!$A$2:$H$451,8,FALSE)</f>
        <v>113277.59</v>
      </c>
      <c r="D294" s="7">
        <v>111389.56</v>
      </c>
      <c r="E294" s="7">
        <v>110000</v>
      </c>
      <c r="F294" s="7">
        <v>100000</v>
      </c>
    </row>
    <row r="295" spans="1:6" x14ac:dyDescent="0.2">
      <c r="A295" s="4">
        <v>1812200431</v>
      </c>
      <c r="B295" s="5" t="s">
        <v>276</v>
      </c>
      <c r="C295" s="7">
        <f>VLOOKUP(A295,'[1]MF290125-KVD-1419461.wf1'!$A$2:$H$451,8,FALSE)</f>
        <v>46607.89</v>
      </c>
      <c r="D295" s="7">
        <v>36762.21</v>
      </c>
      <c r="E295" s="7">
        <v>50000</v>
      </c>
      <c r="F295" s="7">
        <v>40000</v>
      </c>
    </row>
    <row r="296" spans="1:6" x14ac:dyDescent="0.2">
      <c r="A296" s="4">
        <v>1812200432</v>
      </c>
      <c r="B296" s="5" t="s">
        <v>277</v>
      </c>
      <c r="C296" s="7">
        <f>VLOOKUP(A296,'[1]MF290125-KVD-1419461.wf1'!$A$2:$H$451,8,FALSE)</f>
        <v>21015.49</v>
      </c>
      <c r="D296" s="7">
        <v>29721.61</v>
      </c>
      <c r="E296" s="7">
        <v>20000</v>
      </c>
      <c r="F296" s="7">
        <v>30000</v>
      </c>
    </row>
    <row r="297" spans="1:6" x14ac:dyDescent="0.2">
      <c r="A297" s="4">
        <v>1812200434</v>
      </c>
      <c r="B297" s="5" t="s">
        <v>278</v>
      </c>
      <c r="C297" s="7">
        <f>VLOOKUP(A297,'[1]MF290125-KVD-1419461.wf1'!$A$2:$H$451,8,FALSE)</f>
        <v>46829.84</v>
      </c>
      <c r="D297" s="7">
        <v>51408.99</v>
      </c>
      <c r="E297" s="7">
        <v>60000</v>
      </c>
      <c r="F297" s="7">
        <v>55000</v>
      </c>
    </row>
    <row r="298" spans="1:6" x14ac:dyDescent="0.2">
      <c r="A298" s="4">
        <v>1812200441</v>
      </c>
      <c r="B298" s="5" t="s">
        <v>279</v>
      </c>
      <c r="C298" s="7">
        <f>VLOOKUP(A298,'[1]MF290125-KVD-1419461.wf1'!$A$2:$H$451,8,FALSE)</f>
        <v>10353.24</v>
      </c>
      <c r="D298" s="7">
        <v>10151.94</v>
      </c>
      <c r="E298" s="7">
        <v>12000</v>
      </c>
      <c r="F298" s="7">
        <v>12000</v>
      </c>
    </row>
    <row r="299" spans="1:6" x14ac:dyDescent="0.2">
      <c r="A299" s="4">
        <v>1812200540</v>
      </c>
      <c r="B299" s="5" t="s">
        <v>280</v>
      </c>
      <c r="C299" s="7">
        <f>VLOOKUP(A299,'[1]MF290125-KVD-1419461.wf1'!$A$2:$H$451,8,FALSE)</f>
        <v>8438.52</v>
      </c>
      <c r="D299" s="7">
        <v>8987.23</v>
      </c>
      <c r="E299" s="7">
        <v>8000</v>
      </c>
      <c r="F299" s="7">
        <v>8000</v>
      </c>
    </row>
    <row r="300" spans="1:6" x14ac:dyDescent="0.2">
      <c r="A300" s="4">
        <v>1812200761</v>
      </c>
      <c r="B300" s="5" t="s">
        <v>281</v>
      </c>
      <c r="C300" s="7">
        <f>VLOOKUP(A300,'[1]MF290125-KVD-1419461.wf1'!$A$2:$H$451,8,FALSE)</f>
        <v>20438.099999999999</v>
      </c>
      <c r="D300" s="7">
        <v>22699.18</v>
      </c>
      <c r="E300" s="7">
        <v>22000</v>
      </c>
      <c r="F300" s="7">
        <v>22000</v>
      </c>
    </row>
    <row r="301" spans="1:6" x14ac:dyDescent="0.2">
      <c r="A301" s="4">
        <v>1812200920</v>
      </c>
      <c r="B301" s="5" t="s">
        <v>282</v>
      </c>
      <c r="C301" s="7">
        <f>VLOOKUP(A301,'[1]MF290125-KVD-1419461.wf1'!$A$2:$H$451,8,FALSE)</f>
        <v>497199.29</v>
      </c>
      <c r="D301" s="7">
        <v>371878.40000000002</v>
      </c>
      <c r="E301" s="7">
        <v>580000</v>
      </c>
      <c r="F301" s="7">
        <v>580000</v>
      </c>
    </row>
    <row r="302" spans="1:6" x14ac:dyDescent="0.2">
      <c r="A302" s="4">
        <v>1812210420</v>
      </c>
      <c r="B302" s="5" t="s">
        <v>283</v>
      </c>
      <c r="C302" s="7">
        <f>VLOOKUP(A302,'[1]MF290125-KVD-1419461.wf1'!$A$2:$H$451,8,FALSE)</f>
        <v>27804.07</v>
      </c>
      <c r="D302" s="7">
        <v>24213.83</v>
      </c>
      <c r="E302" s="7">
        <v>30000</v>
      </c>
      <c r="F302" s="7">
        <v>30000</v>
      </c>
    </row>
    <row r="303" spans="1:6" x14ac:dyDescent="0.2">
      <c r="A303" s="4">
        <v>1812210422</v>
      </c>
      <c r="B303" s="5" t="s">
        <v>284</v>
      </c>
      <c r="C303" s="7">
        <f>VLOOKUP(A303,'[1]MF290125-KVD-1419461.wf1'!$A$2:$H$451,8,FALSE)</f>
        <v>4500</v>
      </c>
      <c r="D303" s="7">
        <v>4500</v>
      </c>
      <c r="E303" s="7">
        <v>4500</v>
      </c>
      <c r="F303" s="7">
        <v>4500</v>
      </c>
    </row>
    <row r="304" spans="1:6" x14ac:dyDescent="0.2">
      <c r="A304" s="4">
        <v>1812220422</v>
      </c>
      <c r="B304" s="5" t="s">
        <v>285</v>
      </c>
      <c r="C304" s="7">
        <f>VLOOKUP(A304,'[1]MF290125-KVD-1419461.wf1'!$A$2:$H$451,8,FALSE)</f>
        <v>4500</v>
      </c>
      <c r="D304" s="7">
        <v>2700</v>
      </c>
      <c r="E304" s="7">
        <v>2700</v>
      </c>
      <c r="F304" s="7">
        <v>0</v>
      </c>
    </row>
    <row r="305" spans="1:14" x14ac:dyDescent="0.2">
      <c r="A305" s="4">
        <v>1812230422</v>
      </c>
      <c r="B305" s="5" t="s">
        <v>286</v>
      </c>
      <c r="C305" s="7">
        <f>VLOOKUP(A305,'[1]MF290125-KVD-1419461.wf1'!$A$2:$H$451,8,FALSE)</f>
        <v>4500</v>
      </c>
      <c r="D305" s="7">
        <v>4500</v>
      </c>
      <c r="E305" s="7">
        <v>4500</v>
      </c>
      <c r="F305" s="7">
        <v>4500</v>
      </c>
    </row>
    <row r="306" spans="1:14" x14ac:dyDescent="0.2">
      <c r="A306" s="4">
        <v>1812240422</v>
      </c>
      <c r="B306" s="5" t="s">
        <v>287</v>
      </c>
      <c r="C306" s="7">
        <f>VLOOKUP(A306,'[1]MF290125-KVD-1419461.wf1'!$A$2:$H$451,8,FALSE)</f>
        <v>4500</v>
      </c>
      <c r="D306" s="7">
        <v>2700</v>
      </c>
      <c r="E306" s="7">
        <v>4500</v>
      </c>
      <c r="F306" s="7">
        <v>4500</v>
      </c>
    </row>
    <row r="307" spans="1:14" x14ac:dyDescent="0.2">
      <c r="A307" s="4">
        <v>1812250422</v>
      </c>
      <c r="B307" s="5" t="s">
        <v>288</v>
      </c>
      <c r="C307" s="7">
        <f>VLOOKUP(A307,'[1]MF290125-KVD-1419461.wf1'!$A$2:$H$451,8,FALSE)</f>
        <v>4500</v>
      </c>
      <c r="D307" s="7">
        <v>4500</v>
      </c>
      <c r="E307" s="7">
        <v>4500</v>
      </c>
      <c r="F307" s="7">
        <v>4500</v>
      </c>
      <c r="H307" s="13"/>
      <c r="N307" s="12"/>
    </row>
    <row r="308" spans="1:14" x14ac:dyDescent="0.2">
      <c r="A308" s="4">
        <v>1812292422</v>
      </c>
      <c r="B308" s="5" t="s">
        <v>289</v>
      </c>
      <c r="C308" s="7">
        <f>VLOOKUP(A308,'[1]MF290125-KVD-1419461.wf1'!$A$2:$H$451,8,FALSE)</f>
        <v>4500</v>
      </c>
      <c r="D308" s="7">
        <v>4500</v>
      </c>
      <c r="E308" s="7">
        <v>4500</v>
      </c>
      <c r="F308" s="7">
        <v>4500</v>
      </c>
      <c r="H308" s="13"/>
      <c r="J308" s="12"/>
      <c r="M308" s="12"/>
      <c r="N308" s="12"/>
    </row>
    <row r="309" spans="1:14" x14ac:dyDescent="0.2">
      <c r="A309" s="4">
        <v>1812293422</v>
      </c>
      <c r="B309" s="5" t="s">
        <v>290</v>
      </c>
      <c r="C309" s="7">
        <f>VLOOKUP(A309,'[1]MF290125-KVD-1419461.wf1'!$A$2:$H$451,8,FALSE)</f>
        <v>0</v>
      </c>
      <c r="D309" s="7">
        <v>1800</v>
      </c>
      <c r="E309" s="7">
        <v>1700</v>
      </c>
      <c r="F309" s="7">
        <v>1700</v>
      </c>
      <c r="H309" s="13"/>
      <c r="J309" s="12"/>
      <c r="K309" s="12"/>
      <c r="M309" s="12"/>
      <c r="N309" s="12"/>
    </row>
    <row r="310" spans="1:14" x14ac:dyDescent="0.2">
      <c r="A310" s="4">
        <v>1812293750</v>
      </c>
      <c r="B310" s="5" t="s">
        <v>291</v>
      </c>
      <c r="C310" s="7">
        <f>VLOOKUP(A310,'[1]MF290125-KVD-1419461.wf1'!$A$2:$H$451,8,FALSE)</f>
        <v>0</v>
      </c>
      <c r="D310" s="7">
        <v>5904.8</v>
      </c>
      <c r="E310" s="7">
        <v>1</v>
      </c>
      <c r="F310" s="7">
        <v>38000</v>
      </c>
      <c r="H310" s="13"/>
      <c r="N310" s="12"/>
    </row>
    <row r="311" spans="1:14" x14ac:dyDescent="0.2">
      <c r="A311" s="4">
        <v>1812600110</v>
      </c>
      <c r="B311" s="5" t="s">
        <v>292</v>
      </c>
      <c r="C311" s="7">
        <f>VLOOKUP(A311,'[1]MF290125-KVD-1419461.wf1'!$A$2:$H$451,8,FALSE)</f>
        <v>2438291.7599999998</v>
      </c>
      <c r="D311" s="7">
        <v>2371776.61</v>
      </c>
      <c r="E311" s="7">
        <v>2990000</v>
      </c>
      <c r="F311" s="7">
        <v>2990000</v>
      </c>
    </row>
    <row r="312" spans="1:14" x14ac:dyDescent="0.2">
      <c r="A312" s="4">
        <v>1812600780</v>
      </c>
      <c r="B312" s="5" t="s">
        <v>293</v>
      </c>
      <c r="C312" s="7">
        <f>VLOOKUP(A312,'[1]MF290125-KVD-1419461.wf1'!$A$2:$H$451,8,FALSE)</f>
        <v>105375.59</v>
      </c>
      <c r="D312" s="7">
        <v>56184</v>
      </c>
      <c r="E312" s="7">
        <v>121000</v>
      </c>
      <c r="F312" s="7">
        <v>120000</v>
      </c>
    </row>
    <row r="313" spans="1:14" x14ac:dyDescent="0.2">
      <c r="A313" s="4">
        <v>1812800110</v>
      </c>
      <c r="B313" s="5" t="s">
        <v>294</v>
      </c>
      <c r="C313" s="7">
        <f>VLOOKUP(A313,'[1]MF290125-KVD-1419461.wf1'!$A$2:$H$451,8,FALSE)</f>
        <v>17304.97</v>
      </c>
      <c r="D313" s="7">
        <v>16945.71</v>
      </c>
      <c r="E313" s="7">
        <v>30000</v>
      </c>
      <c r="F313" s="7">
        <v>30000</v>
      </c>
    </row>
    <row r="314" spans="1:14" x14ac:dyDescent="0.2">
      <c r="A314" s="4">
        <v>1812800760</v>
      </c>
      <c r="B314" s="5" t="s">
        <v>295</v>
      </c>
      <c r="C314" s="7">
        <f>VLOOKUP(A314,'[1]MF290125-KVD-1419461.wf1'!$A$2:$H$451,8,FALSE)</f>
        <v>0</v>
      </c>
      <c r="D314" s="7">
        <v>3238.61</v>
      </c>
      <c r="E314" s="7">
        <v>0</v>
      </c>
      <c r="F314" s="7"/>
    </row>
    <row r="315" spans="1:14" x14ac:dyDescent="0.2">
      <c r="A315" s="4">
        <v>1812800770</v>
      </c>
      <c r="B315" s="5" t="s">
        <v>296</v>
      </c>
      <c r="C315" s="7">
        <f>VLOOKUP(A315,'[1]MF290125-KVD-1419461.wf1'!$A$2:$H$451,8,FALSE)</f>
        <v>12697.91</v>
      </c>
      <c r="D315" s="7">
        <v>10049.93</v>
      </c>
      <c r="E315" s="7">
        <v>15000</v>
      </c>
      <c r="F315" s="7">
        <v>15000</v>
      </c>
    </row>
    <row r="316" spans="1:14" x14ac:dyDescent="0.2">
      <c r="A316" s="4">
        <v>1812800780</v>
      </c>
      <c r="B316" s="5" t="s">
        <v>297</v>
      </c>
      <c r="C316" s="7">
        <f>VLOOKUP(A316,'[1]MF290125-KVD-1419461.wf1'!$A$2:$H$451,8,FALSE)</f>
        <v>14655.4</v>
      </c>
      <c r="D316" s="7">
        <v>6045.67</v>
      </c>
      <c r="E316" s="7">
        <v>30000</v>
      </c>
      <c r="F316" s="7">
        <v>30000</v>
      </c>
    </row>
    <row r="317" spans="1:14" x14ac:dyDescent="0.2">
      <c r="A317" s="4">
        <v>1812810750</v>
      </c>
      <c r="B317" s="5" t="s">
        <v>457</v>
      </c>
      <c r="C317" s="7">
        <v>71722</v>
      </c>
      <c r="D317" s="7"/>
      <c r="E317" s="7"/>
      <c r="F317" s="7"/>
    </row>
    <row r="318" spans="1:14" x14ac:dyDescent="0.2">
      <c r="A318" s="4">
        <v>1812800790</v>
      </c>
      <c r="B318" s="5" t="s">
        <v>298</v>
      </c>
      <c r="C318" s="7">
        <f>VLOOKUP(A318,'[1]MF290125-KVD-1419461.wf1'!$A$2:$H$451,8,FALSE)</f>
        <v>25025.98</v>
      </c>
      <c r="D318" s="7">
        <v>24856.57</v>
      </c>
      <c r="E318" s="7">
        <v>45000</v>
      </c>
      <c r="F318" s="7">
        <v>45000</v>
      </c>
    </row>
    <row r="319" spans="1:14" x14ac:dyDescent="0.2">
      <c r="A319" s="9">
        <v>1813200110</v>
      </c>
      <c r="B319" s="10" t="s">
        <v>299</v>
      </c>
      <c r="C319" s="11">
        <f>VLOOKUP(A319,'[1]MF290125-KVD-1419461.wf1'!$A$2:$H$451,8,FALSE)</f>
        <v>521333.81</v>
      </c>
      <c r="D319" s="11">
        <v>867838.7</v>
      </c>
      <c r="E319" s="11">
        <v>392000</v>
      </c>
      <c r="F319" s="11">
        <v>850000</v>
      </c>
    </row>
    <row r="320" spans="1:14" x14ac:dyDescent="0.2">
      <c r="A320" s="4">
        <v>1813200420</v>
      </c>
      <c r="B320" s="5" t="s">
        <v>300</v>
      </c>
      <c r="C320" s="7">
        <f>VLOOKUP(A320,'[1]MF290125-KVD-1419461.wf1'!$A$2:$H$451,8,FALSE)</f>
        <v>122701</v>
      </c>
      <c r="D320" s="7">
        <v>82914.42</v>
      </c>
      <c r="E320" s="7">
        <v>130000</v>
      </c>
      <c r="F320" s="7">
        <v>100000</v>
      </c>
    </row>
    <row r="321" spans="1:16" x14ac:dyDescent="0.2">
      <c r="A321" s="4">
        <v>1813200431</v>
      </c>
      <c r="B321" s="5" t="s">
        <v>301</v>
      </c>
      <c r="C321" s="7">
        <f>VLOOKUP(A321,'[1]MF290125-KVD-1419461.wf1'!$A$2:$H$451,8,FALSE)</f>
        <v>76538</v>
      </c>
      <c r="D321" s="7">
        <v>90441.93</v>
      </c>
      <c r="E321" s="7">
        <v>140000</v>
      </c>
      <c r="F321" s="7">
        <v>120000</v>
      </c>
    </row>
    <row r="322" spans="1:16" x14ac:dyDescent="0.2">
      <c r="A322" s="4">
        <v>1813200432</v>
      </c>
      <c r="B322" s="5" t="s">
        <v>302</v>
      </c>
      <c r="C322" s="7">
        <f>VLOOKUP(A322,'[1]MF290125-KVD-1419461.wf1'!$A$2:$H$451,8,FALSE)</f>
        <v>33868</v>
      </c>
      <c r="D322" s="7">
        <v>26452.31</v>
      </c>
      <c r="E322" s="7">
        <v>45000</v>
      </c>
      <c r="F322" s="7">
        <v>30000</v>
      </c>
    </row>
    <row r="323" spans="1:16" x14ac:dyDescent="0.2">
      <c r="A323" s="4">
        <v>1813200434</v>
      </c>
      <c r="B323" s="5" t="s">
        <v>303</v>
      </c>
      <c r="C323" s="7">
        <f>VLOOKUP(A323,'[1]MF290125-KVD-1419461.wf1'!$A$2:$H$451,8,FALSE)</f>
        <v>221034.98</v>
      </c>
      <c r="D323" s="7">
        <v>220614.58</v>
      </c>
      <c r="E323" s="7">
        <v>240000</v>
      </c>
      <c r="F323" s="7">
        <v>240000</v>
      </c>
    </row>
    <row r="324" spans="1:16" x14ac:dyDescent="0.2">
      <c r="A324" s="4">
        <v>1813200441</v>
      </c>
      <c r="B324" s="5" t="s">
        <v>304</v>
      </c>
      <c r="C324" s="7">
        <f>VLOOKUP(A324,'[1]MF290125-KVD-1419461.wf1'!$A$2:$H$451,8,FALSE)</f>
        <v>29736.2</v>
      </c>
      <c r="D324" s="7">
        <v>31077.38</v>
      </c>
      <c r="E324" s="7">
        <v>24000</v>
      </c>
      <c r="F324" s="7">
        <v>32000</v>
      </c>
      <c r="H324" s="13"/>
      <c r="N324" s="12"/>
    </row>
    <row r="325" spans="1:16" x14ac:dyDescent="0.2">
      <c r="A325" s="4">
        <v>1813200470</v>
      </c>
      <c r="B325" s="5" t="s">
        <v>305</v>
      </c>
      <c r="C325" s="7">
        <f>VLOOKUP(A325,'[1]MF290125-KVD-1419461.wf1'!$A$2:$H$451,8,FALSE)</f>
        <v>13000</v>
      </c>
      <c r="D325" s="7">
        <v>0</v>
      </c>
      <c r="E325" s="7">
        <v>13000</v>
      </c>
      <c r="F325" s="7">
        <v>13000</v>
      </c>
    </row>
    <row r="326" spans="1:16" x14ac:dyDescent="0.2">
      <c r="A326" s="4">
        <v>1813200510</v>
      </c>
      <c r="B326" s="5" t="s">
        <v>306</v>
      </c>
      <c r="C326" s="7">
        <f>VLOOKUP(A326,'[1]MF290125-KVD-1419461.wf1'!$A$2:$H$451,8,FALSE)</f>
        <v>2000</v>
      </c>
      <c r="D326" s="7">
        <v>0</v>
      </c>
      <c r="E326" s="7">
        <v>2500</v>
      </c>
      <c r="F326" s="7">
        <v>2500</v>
      </c>
    </row>
    <row r="327" spans="1:16" x14ac:dyDescent="0.2">
      <c r="A327" s="4">
        <v>1813200540</v>
      </c>
      <c r="B327" s="5" t="s">
        <v>307</v>
      </c>
      <c r="C327" s="7">
        <f>VLOOKUP(A327,'[1]MF290125-KVD-1419461.wf1'!$A$2:$H$451,8,FALSE)</f>
        <v>8151</v>
      </c>
      <c r="D327" s="7">
        <v>6792.89</v>
      </c>
      <c r="E327" s="7">
        <v>10000</v>
      </c>
      <c r="F327" s="7">
        <v>10000</v>
      </c>
    </row>
    <row r="328" spans="1:16" x14ac:dyDescent="0.2">
      <c r="A328" s="4">
        <v>1813200720</v>
      </c>
      <c r="B328" s="5" t="s">
        <v>308</v>
      </c>
      <c r="C328" s="7">
        <f>VLOOKUP(A328,'[1]MF290125-KVD-1419461.wf1'!$A$2:$H$451,8,FALSE)</f>
        <v>25000</v>
      </c>
      <c r="D328" s="7">
        <v>0</v>
      </c>
      <c r="E328" s="7">
        <v>12500</v>
      </c>
      <c r="F328" s="7">
        <v>12500</v>
      </c>
    </row>
    <row r="329" spans="1:16" x14ac:dyDescent="0.2">
      <c r="A329">
        <v>1813200780</v>
      </c>
      <c r="B329" s="13" t="s">
        <v>458</v>
      </c>
      <c r="C329" s="7">
        <v>10000</v>
      </c>
      <c r="D329" s="7"/>
      <c r="E329" s="7"/>
      <c r="F329" s="7"/>
    </row>
    <row r="330" spans="1:16" x14ac:dyDescent="0.2">
      <c r="A330" s="4">
        <v>1813200741</v>
      </c>
      <c r="B330" s="5" t="s">
        <v>309</v>
      </c>
      <c r="C330" s="7">
        <f>VLOOKUP(A330,'[1]MF290125-KVD-1419461.wf1'!$A$2:$H$451,8,FALSE)</f>
        <v>9533.2999999999993</v>
      </c>
      <c r="D330" s="7">
        <v>12047.83</v>
      </c>
      <c r="E330" s="7">
        <v>15000</v>
      </c>
      <c r="F330" s="7">
        <v>15000</v>
      </c>
      <c r="H330" s="13"/>
      <c r="N330" s="12"/>
      <c r="O330" t="s">
        <v>444</v>
      </c>
      <c r="P330" t="e">
        <f>VLOOKUP(G330,'[2]דוח מרוכז (2)'!$A$2:$D$444,4,FALSE)</f>
        <v>#N/A</v>
      </c>
    </row>
    <row r="331" spans="1:16" x14ac:dyDescent="0.2">
      <c r="A331" s="4">
        <v>1813220780</v>
      </c>
      <c r="B331" s="5" t="s">
        <v>310</v>
      </c>
      <c r="C331" s="7">
        <f>VLOOKUP(A331,'[1]MF290125-KVD-1419461.wf1'!$A$2:$H$451,8,FALSE)</f>
        <v>16000</v>
      </c>
      <c r="D331" s="7">
        <v>0</v>
      </c>
      <c r="E331" s="7">
        <v>8000</v>
      </c>
      <c r="F331" s="7">
        <v>8000</v>
      </c>
    </row>
    <row r="332" spans="1:16" x14ac:dyDescent="0.2">
      <c r="A332" s="4">
        <v>1813230750</v>
      </c>
      <c r="B332" s="5" t="s">
        <v>311</v>
      </c>
      <c r="C332" s="7">
        <f>VLOOKUP(A332,'[1]MF290125-KVD-1419461.wf1'!$A$2:$H$451,8,FALSE)</f>
        <v>133690</v>
      </c>
      <c r="D332" s="7">
        <v>149067.04999999999</v>
      </c>
      <c r="E332" s="7">
        <v>140000</v>
      </c>
      <c r="F332" s="7">
        <v>140000</v>
      </c>
    </row>
    <row r="333" spans="1:16" x14ac:dyDescent="0.2">
      <c r="A333" s="4">
        <v>1813260750</v>
      </c>
      <c r="B333" s="5" t="s">
        <v>312</v>
      </c>
      <c r="C333" s="7">
        <f>VLOOKUP(A333,'[1]MF290125-KVD-1419461.wf1'!$A$2:$H$451,8,FALSE)</f>
        <v>100000</v>
      </c>
      <c r="D333" s="7">
        <v>225000</v>
      </c>
      <c r="E333" s="7">
        <v>0</v>
      </c>
      <c r="F333" s="7">
        <v>90000</v>
      </c>
    </row>
    <row r="334" spans="1:16" x14ac:dyDescent="0.2">
      <c r="A334" s="4">
        <v>1813270750</v>
      </c>
      <c r="B334" s="5" t="s">
        <v>313</v>
      </c>
      <c r="C334" s="7">
        <f>VLOOKUP(A334,'[1]MF290125-KVD-1419461.wf1'!$A$2:$H$451,8,FALSE)</f>
        <v>0</v>
      </c>
      <c r="D334" s="7">
        <v>526.5</v>
      </c>
      <c r="E334" s="7">
        <v>0</v>
      </c>
      <c r="F334" s="7"/>
    </row>
    <row r="335" spans="1:16" x14ac:dyDescent="0.2">
      <c r="A335" s="4">
        <v>1814100110</v>
      </c>
      <c r="B335" s="5" t="s">
        <v>314</v>
      </c>
      <c r="C335" s="7">
        <f>VLOOKUP(A335,'[1]MF290125-KVD-1419461.wf1'!$A$2:$H$451,8,FALSE)</f>
        <v>1232421.99</v>
      </c>
      <c r="D335" s="7">
        <v>1486663.25</v>
      </c>
      <c r="E335" s="7">
        <v>1590000</v>
      </c>
      <c r="F335" s="7">
        <v>1600000</v>
      </c>
    </row>
    <row r="336" spans="1:16" x14ac:dyDescent="0.2">
      <c r="A336" s="4">
        <v>1814100420</v>
      </c>
      <c r="B336" s="5" t="s">
        <v>315</v>
      </c>
      <c r="C336" s="7">
        <f>VLOOKUP(A336,'[1]MF290125-KVD-1419461.wf1'!$A$2:$H$451,8,FALSE)</f>
        <v>99722.58</v>
      </c>
      <c r="D336" s="7">
        <v>91138.63</v>
      </c>
      <c r="E336" s="7">
        <v>90000</v>
      </c>
      <c r="F336" s="7">
        <v>90000</v>
      </c>
    </row>
    <row r="337" spans="1:18" x14ac:dyDescent="0.2">
      <c r="A337" s="4">
        <v>1814100431</v>
      </c>
      <c r="B337" s="5" t="s">
        <v>316</v>
      </c>
      <c r="C337" s="7">
        <f>VLOOKUP(A337,'[1]MF290125-KVD-1419461.wf1'!$A$2:$H$451,8,FALSE)</f>
        <v>136872.84</v>
      </c>
      <c r="D337" s="7">
        <v>132794.96</v>
      </c>
      <c r="E337" s="7">
        <v>150000</v>
      </c>
      <c r="F337" s="7">
        <v>150000</v>
      </c>
    </row>
    <row r="338" spans="1:18" x14ac:dyDescent="0.2">
      <c r="A338" s="4">
        <v>1814100432</v>
      </c>
      <c r="B338" s="5" t="s">
        <v>317</v>
      </c>
      <c r="C338" s="7">
        <f>VLOOKUP(A338,'[1]MF290125-KVD-1419461.wf1'!$A$2:$H$451,8,FALSE)</f>
        <v>151543.42000000001</v>
      </c>
      <c r="D338" s="7">
        <v>135490.07999999999</v>
      </c>
      <c r="E338" s="7">
        <v>150000</v>
      </c>
      <c r="F338" s="7">
        <v>150000</v>
      </c>
    </row>
    <row r="339" spans="1:18" x14ac:dyDescent="0.2">
      <c r="A339" s="4">
        <v>1814100434</v>
      </c>
      <c r="B339" s="5" t="s">
        <v>318</v>
      </c>
      <c r="C339" s="7">
        <f>VLOOKUP(A339,'[1]MF290125-KVD-1419461.wf1'!$A$2:$H$451,8,FALSE)</f>
        <v>309507.13</v>
      </c>
      <c r="D339" s="7">
        <v>285959.7</v>
      </c>
      <c r="E339" s="7">
        <v>320000</v>
      </c>
      <c r="F339" s="7">
        <v>320000</v>
      </c>
      <c r="O339" t="s">
        <v>444</v>
      </c>
      <c r="P339" t="e">
        <f>VLOOKUP(A379,'[2]דוח מרוכז (2)'!$A$2:$D$444,4,FALSE)</f>
        <v>#N/A</v>
      </c>
      <c r="Q339" s="12" t="e">
        <f t="shared" ref="Q339:Q340" si="0">P339-J339</f>
        <v>#N/A</v>
      </c>
      <c r="R339">
        <f>VLOOKUP(A379,גיליון1!$A$2:$C$465,3,FALSE)</f>
        <v>46495</v>
      </c>
    </row>
    <row r="340" spans="1:18" x14ac:dyDescent="0.2">
      <c r="A340" s="4">
        <v>1814100441</v>
      </c>
      <c r="B340" s="5" t="s">
        <v>319</v>
      </c>
      <c r="C340" s="7">
        <f>VLOOKUP(A340,'[1]MF290125-KVD-1419461.wf1'!$A$2:$H$451,8,FALSE)</f>
        <v>20628.169999999998</v>
      </c>
      <c r="D340" s="7">
        <v>18577.37</v>
      </c>
      <c r="E340" s="7">
        <v>18000</v>
      </c>
      <c r="F340" s="7">
        <v>18000</v>
      </c>
      <c r="O340" t="s">
        <v>444</v>
      </c>
      <c r="P340" t="e">
        <f>VLOOKUP(A380,'[2]דוח מרוכז (2)'!$A$2:$D$444,4,FALSE)</f>
        <v>#N/A</v>
      </c>
      <c r="Q340" s="12" t="e">
        <f t="shared" si="0"/>
        <v>#N/A</v>
      </c>
      <c r="R340">
        <f>VLOOKUP(A380,גיליון1!$A$2:$C$465,3,FALSE)</f>
        <v>27976.799999999999</v>
      </c>
    </row>
    <row r="341" spans="1:18" x14ac:dyDescent="0.2">
      <c r="A341" s="4">
        <v>1814100470</v>
      </c>
      <c r="B341" s="5" t="s">
        <v>320</v>
      </c>
      <c r="C341" s="7">
        <f>VLOOKUP(A341,'[1]MF290125-KVD-1419461.wf1'!$A$2:$H$451,8,FALSE)</f>
        <v>23000</v>
      </c>
      <c r="D341" s="7">
        <v>10000</v>
      </c>
      <c r="E341" s="7">
        <v>10000</v>
      </c>
      <c r="F341" s="7">
        <v>10000</v>
      </c>
    </row>
    <row r="342" spans="1:18" x14ac:dyDescent="0.2">
      <c r="A342" s="4">
        <v>1814100510</v>
      </c>
      <c r="B342" s="5" t="s">
        <v>321</v>
      </c>
      <c r="C342" s="7">
        <f>VLOOKUP(A342,'[1]MF290125-KVD-1419461.wf1'!$A$2:$H$451,8,FALSE)</f>
        <v>4000</v>
      </c>
      <c r="D342" s="7">
        <v>5000</v>
      </c>
      <c r="E342" s="7">
        <v>5000</v>
      </c>
      <c r="F342" s="7">
        <v>5000</v>
      </c>
    </row>
    <row r="343" spans="1:18" x14ac:dyDescent="0.2">
      <c r="A343" s="4">
        <v>1814100540</v>
      </c>
      <c r="B343" s="5" t="s">
        <v>322</v>
      </c>
      <c r="C343" s="7">
        <f>VLOOKUP(A343,'[1]MF290125-KVD-1419461.wf1'!$A$2:$H$451,8,FALSE)</f>
        <v>21555.29</v>
      </c>
      <c r="D343" s="7">
        <v>22636.93</v>
      </c>
      <c r="E343" s="7">
        <v>25000</v>
      </c>
      <c r="F343" s="7">
        <v>25000</v>
      </c>
    </row>
    <row r="344" spans="1:18" x14ac:dyDescent="0.2">
      <c r="A344" s="4">
        <v>1814100741</v>
      </c>
      <c r="B344" s="5" t="s">
        <v>323</v>
      </c>
      <c r="C344" s="7">
        <f>VLOOKUP(A344,'[1]MF290125-KVD-1419461.wf1'!$A$2:$H$451,8,FALSE)</f>
        <v>17129.47</v>
      </c>
      <c r="D344" s="7">
        <v>13091.93</v>
      </c>
      <c r="E344" s="7">
        <v>20000</v>
      </c>
      <c r="F344" s="7">
        <v>20000</v>
      </c>
    </row>
    <row r="345" spans="1:18" x14ac:dyDescent="0.2">
      <c r="A345" s="4">
        <v>1814110750</v>
      </c>
      <c r="B345" s="5" t="s">
        <v>324</v>
      </c>
      <c r="C345" s="7">
        <f>VLOOKUP(A345,'[1]MF290125-KVD-1419461.wf1'!$A$2:$H$451,8,FALSE)</f>
        <v>133690</v>
      </c>
      <c r="D345" s="7">
        <v>149067.04999999999</v>
      </c>
      <c r="E345" s="7">
        <v>130000</v>
      </c>
      <c r="F345" s="7">
        <v>130000</v>
      </c>
    </row>
    <row r="346" spans="1:18" x14ac:dyDescent="0.2">
      <c r="A346" s="4">
        <v>1814120780</v>
      </c>
      <c r="B346" s="5" t="s">
        <v>325</v>
      </c>
      <c r="C346" s="7">
        <f>VLOOKUP(A346,'[1]MF290125-KVD-1419461.wf1'!$A$2:$H$451,8,FALSE)</f>
        <v>10000</v>
      </c>
      <c r="D346" s="7">
        <v>10000</v>
      </c>
      <c r="E346" s="7">
        <v>10000</v>
      </c>
      <c r="F346" s="7">
        <v>10000</v>
      </c>
    </row>
    <row r="347" spans="1:18" x14ac:dyDescent="0.2">
      <c r="A347" s="4">
        <v>1814130780</v>
      </c>
      <c r="B347" s="5" t="s">
        <v>326</v>
      </c>
      <c r="C347" s="7">
        <f>VLOOKUP(A347,'[1]MF290125-KVD-1419461.wf1'!$A$2:$H$451,8,FALSE)</f>
        <v>1012.92</v>
      </c>
      <c r="D347" s="7">
        <v>1169.82</v>
      </c>
      <c r="E347" s="7">
        <v>1500</v>
      </c>
      <c r="F347" s="7">
        <v>1500</v>
      </c>
    </row>
    <row r="348" spans="1:18" x14ac:dyDescent="0.2">
      <c r="A348" s="4">
        <v>1814131780</v>
      </c>
      <c r="B348" s="5" t="s">
        <v>327</v>
      </c>
      <c r="C348" s="7">
        <f>VLOOKUP(A348,'[1]MF290125-KVD-1419461.wf1'!$A$2:$H$451,8,FALSE)</f>
        <v>5000</v>
      </c>
      <c r="D348" s="7">
        <v>6000</v>
      </c>
      <c r="E348" s="7">
        <v>6000</v>
      </c>
      <c r="F348" s="7">
        <v>6000</v>
      </c>
    </row>
    <row r="349" spans="1:18" x14ac:dyDescent="0.2">
      <c r="A349" s="4">
        <v>1814140780</v>
      </c>
      <c r="B349" s="5" t="s">
        <v>328</v>
      </c>
      <c r="C349" s="7">
        <f>VLOOKUP(A349,'[1]MF290125-KVD-1419461.wf1'!$A$2:$H$451,8,FALSE)</f>
        <v>12000</v>
      </c>
      <c r="D349" s="7">
        <v>12000</v>
      </c>
      <c r="E349" s="7">
        <v>12000</v>
      </c>
      <c r="F349" s="7">
        <v>12000</v>
      </c>
    </row>
    <row r="350" spans="1:18" x14ac:dyDescent="0.2">
      <c r="A350" s="4">
        <v>1814150750</v>
      </c>
      <c r="B350" s="5" t="s">
        <v>329</v>
      </c>
      <c r="C350" s="7">
        <f>VLOOKUP(A350,'[1]MF290125-KVD-1419461.wf1'!$A$2:$H$451,8,FALSE)</f>
        <v>100000</v>
      </c>
      <c r="D350" s="7">
        <v>50000</v>
      </c>
      <c r="E350" s="7">
        <v>50000</v>
      </c>
      <c r="F350" s="7">
        <v>50000</v>
      </c>
    </row>
    <row r="351" spans="1:18" x14ac:dyDescent="0.2">
      <c r="A351" s="4">
        <v>1814800780</v>
      </c>
      <c r="B351" s="5" t="s">
        <v>330</v>
      </c>
      <c r="C351" s="7">
        <f>VLOOKUP(A351,'[1]MF290125-KVD-1419461.wf1'!$A$2:$H$451,8,FALSE)</f>
        <v>120000</v>
      </c>
      <c r="D351" s="7">
        <v>144000</v>
      </c>
      <c r="E351" s="7">
        <v>0</v>
      </c>
      <c r="F351" s="7">
        <v>330000</v>
      </c>
    </row>
    <row r="352" spans="1:18" x14ac:dyDescent="0.2">
      <c r="A352" s="4">
        <v>1815100110</v>
      </c>
      <c r="B352" s="5" t="s">
        <v>331</v>
      </c>
      <c r="C352" s="6">
        <f>VLOOKUP(A352,'[1]MF290125-KVD-1419461.wf1'!$A$2:$H$451,8,FALSE)</f>
        <v>12272653.4</v>
      </c>
      <c r="D352" s="6">
        <v>13142772.539999999</v>
      </c>
      <c r="E352" s="6">
        <v>12500000</v>
      </c>
      <c r="F352" s="6">
        <v>13600000</v>
      </c>
    </row>
    <row r="353" spans="1:6" x14ac:dyDescent="0.2">
      <c r="A353" s="4">
        <v>1815100310</v>
      </c>
      <c r="B353" s="5" t="s">
        <v>332</v>
      </c>
      <c r="C353" s="6">
        <f>VLOOKUP(A353,'[1]MF290125-KVD-1419461.wf1'!$A$2:$H$451,8,FALSE)</f>
        <v>0</v>
      </c>
      <c r="D353" s="6">
        <v>12822.76</v>
      </c>
      <c r="E353" s="6">
        <v>0</v>
      </c>
      <c r="F353" s="6">
        <v>39000</v>
      </c>
    </row>
    <row r="354" spans="1:6" x14ac:dyDescent="0.2">
      <c r="A354" s="4">
        <v>1815100530</v>
      </c>
      <c r="B354" s="5" t="s">
        <v>333</v>
      </c>
      <c r="C354" s="6">
        <f>VLOOKUP(A354,'[1]MF290125-KVD-1419461.wf1'!$A$2:$H$451,8,FALSE)</f>
        <v>55904.86</v>
      </c>
      <c r="D354" s="6">
        <v>57968.98</v>
      </c>
      <c r="E354" s="6">
        <v>0</v>
      </c>
      <c r="F354" s="6">
        <v>60000</v>
      </c>
    </row>
    <row r="355" spans="1:6" x14ac:dyDescent="0.2">
      <c r="A355" s="4">
        <v>1815100531</v>
      </c>
      <c r="B355" s="5" t="s">
        <v>334</v>
      </c>
      <c r="C355" s="6">
        <f>VLOOKUP(A355,'[1]MF290125-KVD-1419461.wf1'!$A$2:$H$451,8,FALSE)</f>
        <v>21423.21</v>
      </c>
      <c r="D355" s="6">
        <v>17460.75</v>
      </c>
      <c r="E355" s="6">
        <v>0</v>
      </c>
      <c r="F355" s="6">
        <v>15000</v>
      </c>
    </row>
    <row r="356" spans="1:6" x14ac:dyDescent="0.2">
      <c r="A356" s="4">
        <v>1815100750</v>
      </c>
      <c r="B356" s="5" t="s">
        <v>335</v>
      </c>
      <c r="C356" s="6">
        <f>VLOOKUP(A356,'[1]MF290125-KVD-1419461.wf1'!$A$2:$H$451,8,FALSE)</f>
        <v>1252444.05</v>
      </c>
      <c r="D356" s="6">
        <v>1259019.6299999999</v>
      </c>
      <c r="E356" s="6">
        <v>1050000</v>
      </c>
      <c r="F356" s="6">
        <v>1260000</v>
      </c>
    </row>
    <row r="357" spans="1:6" x14ac:dyDescent="0.2">
      <c r="A357" s="4">
        <v>1815200110</v>
      </c>
      <c r="B357" s="5" t="s">
        <v>336</v>
      </c>
      <c r="C357" s="7">
        <f>VLOOKUP(A357,'[1]MF290125-KVD-1419461.wf1'!$A$2:$H$451,8,FALSE)</f>
        <v>7168197.4199999999</v>
      </c>
      <c r="D357" s="7">
        <v>7533709.5599999996</v>
      </c>
      <c r="E357" s="7">
        <v>7435500</v>
      </c>
      <c r="F357" s="7">
        <v>7800000</v>
      </c>
    </row>
    <row r="358" spans="1:6" x14ac:dyDescent="0.2">
      <c r="A358" s="4">
        <v>1815200441</v>
      </c>
      <c r="B358" s="5" t="s">
        <v>337</v>
      </c>
      <c r="C358" s="7">
        <f>VLOOKUP(A358,'[1]MF290125-KVD-1419461.wf1'!$A$2:$H$451,8,FALSE)</f>
        <v>17597.39</v>
      </c>
      <c r="D358" s="7">
        <v>18508.310000000001</v>
      </c>
      <c r="E358" s="7">
        <v>20000</v>
      </c>
      <c r="F358" s="7">
        <v>20000</v>
      </c>
    </row>
    <row r="359" spans="1:6" x14ac:dyDescent="0.2">
      <c r="A359" s="4">
        <v>1815200470</v>
      </c>
      <c r="B359" s="5" t="s">
        <v>338</v>
      </c>
      <c r="C359" s="7">
        <f>VLOOKUP(A359,'[1]MF290125-KVD-1419461.wf1'!$A$2:$H$451,8,FALSE)</f>
        <v>12000</v>
      </c>
      <c r="D359" s="7">
        <v>12000</v>
      </c>
      <c r="E359" s="7">
        <v>12000</v>
      </c>
      <c r="F359" s="7">
        <v>12000</v>
      </c>
    </row>
    <row r="360" spans="1:6" x14ac:dyDescent="0.2">
      <c r="A360" s="4">
        <v>1815200510</v>
      </c>
      <c r="B360" s="5" t="s">
        <v>339</v>
      </c>
      <c r="C360" s="7">
        <f>VLOOKUP(A360,'[1]MF290125-KVD-1419461.wf1'!$A$2:$H$451,8,FALSE)</f>
        <v>3000</v>
      </c>
      <c r="D360" s="7">
        <v>3000</v>
      </c>
      <c r="E360" s="7">
        <v>3000</v>
      </c>
      <c r="F360" s="7">
        <v>3000</v>
      </c>
    </row>
    <row r="361" spans="1:6" x14ac:dyDescent="0.2">
      <c r="A361" s="4">
        <v>1815200750</v>
      </c>
      <c r="B361" s="5" t="s">
        <v>340</v>
      </c>
      <c r="C361" s="7">
        <f>VLOOKUP(A361,'[1]MF290125-KVD-1419461.wf1'!$A$2:$H$451,8,FALSE)</f>
        <v>36000</v>
      </c>
      <c r="D361" s="7">
        <v>0</v>
      </c>
      <c r="E361" s="7">
        <v>50000</v>
      </c>
      <c r="F361" s="7">
        <v>50000</v>
      </c>
    </row>
    <row r="362" spans="1:6" x14ac:dyDescent="0.2">
      <c r="A362" s="4">
        <v>1815210110</v>
      </c>
      <c r="B362" s="5" t="s">
        <v>341</v>
      </c>
      <c r="C362" s="7">
        <f>VLOOKUP(A362,'[1]MF290125-KVD-1419461.wf1'!$A$2:$H$451,8,FALSE)</f>
        <v>1126078.06</v>
      </c>
      <c r="D362" s="7">
        <v>1075664.79</v>
      </c>
      <c r="E362" s="7">
        <v>1000000</v>
      </c>
      <c r="F362" s="7">
        <v>1120000</v>
      </c>
    </row>
    <row r="363" spans="1:6" x14ac:dyDescent="0.2">
      <c r="A363" s="4">
        <v>1815220780</v>
      </c>
      <c r="B363" s="5" t="s">
        <v>342</v>
      </c>
      <c r="C363" s="7">
        <f>VLOOKUP(A363,'[1]MF290125-KVD-1419461.wf1'!$A$2:$H$451,8,FALSE)</f>
        <v>5000</v>
      </c>
      <c r="D363" s="7">
        <v>6000</v>
      </c>
      <c r="E363" s="7">
        <v>6000</v>
      </c>
      <c r="F363" s="7">
        <v>6000</v>
      </c>
    </row>
    <row r="364" spans="1:6" x14ac:dyDescent="0.2">
      <c r="A364" s="4">
        <v>1815231780</v>
      </c>
      <c r="B364" s="5" t="s">
        <v>343</v>
      </c>
      <c r="C364" s="7">
        <f>VLOOKUP(A364,'[1]MF290125-KVD-1419461.wf1'!$A$2:$H$451,8,FALSE)</f>
        <v>4000</v>
      </c>
      <c r="D364" s="7">
        <v>5000</v>
      </c>
      <c r="E364" s="7">
        <v>5000</v>
      </c>
      <c r="F364" s="7">
        <v>5000</v>
      </c>
    </row>
    <row r="365" spans="1:6" x14ac:dyDescent="0.2">
      <c r="A365" s="4">
        <v>1815240780</v>
      </c>
      <c r="B365" s="5" t="s">
        <v>344</v>
      </c>
      <c r="C365" s="7">
        <f>VLOOKUP(A365,'[1]MF290125-KVD-1419461.wf1'!$A$2:$H$451,8,FALSE)</f>
        <v>28000</v>
      </c>
      <c r="D365" s="7">
        <v>35000</v>
      </c>
      <c r="E365" s="7">
        <v>35000</v>
      </c>
      <c r="F365" s="7">
        <v>35000</v>
      </c>
    </row>
    <row r="366" spans="1:6" x14ac:dyDescent="0.2">
      <c r="A366" s="4">
        <v>1815280780</v>
      </c>
      <c r="B366" s="5" t="s">
        <v>345</v>
      </c>
      <c r="C366" s="7">
        <f>VLOOKUP(A366,'[1]MF290125-KVD-1419461.wf1'!$A$2:$H$451,8,FALSE)</f>
        <v>100000</v>
      </c>
      <c r="D366" s="7">
        <v>100000</v>
      </c>
      <c r="E366" s="7">
        <v>100000</v>
      </c>
      <c r="F366" s="7">
        <v>100000</v>
      </c>
    </row>
    <row r="367" spans="1:6" x14ac:dyDescent="0.2">
      <c r="A367" s="4">
        <v>1815300110</v>
      </c>
      <c r="B367" s="5" t="s">
        <v>346</v>
      </c>
      <c r="C367" s="7">
        <f>VLOOKUP(A367,'[1]MF290125-KVD-1419461.wf1'!$A$2:$H$451,8,FALSE)</f>
        <v>11280.65</v>
      </c>
      <c r="D367" s="7">
        <v>61377.58</v>
      </c>
      <c r="E367" s="7">
        <v>0</v>
      </c>
      <c r="F367" s="7">
        <v>77000</v>
      </c>
    </row>
    <row r="368" spans="1:6" x14ac:dyDescent="0.2">
      <c r="A368" s="4">
        <v>1816810850</v>
      </c>
      <c r="B368" s="5" t="s">
        <v>347</v>
      </c>
      <c r="C368" s="7">
        <f>VLOOKUP(A368,'[1]MF290125-KVD-1419461.wf1'!$A$2:$H$451,8,FALSE)</f>
        <v>5000</v>
      </c>
      <c r="D368" s="7">
        <v>25000</v>
      </c>
      <c r="E368" s="7">
        <v>25000</v>
      </c>
      <c r="F368" s="7">
        <v>25000</v>
      </c>
    </row>
    <row r="369" spans="1:6" x14ac:dyDescent="0.2">
      <c r="A369" s="4">
        <v>1817100110</v>
      </c>
      <c r="B369" s="5" t="s">
        <v>348</v>
      </c>
      <c r="C369" s="7">
        <f>VLOOKUP(A369,'[1]MF290125-KVD-1419461.wf1'!$A$2:$H$451,8,FALSE)</f>
        <v>84073.69</v>
      </c>
      <c r="D369" s="7">
        <v>89754.55</v>
      </c>
      <c r="E369" s="7">
        <v>85000</v>
      </c>
      <c r="F369" s="7">
        <v>90000</v>
      </c>
    </row>
    <row r="370" spans="1:6" x14ac:dyDescent="0.2">
      <c r="A370" s="4">
        <v>1817100750</v>
      </c>
      <c r="B370" s="5" t="s">
        <v>349</v>
      </c>
      <c r="C370" s="7">
        <f>VLOOKUP(A370,'[1]MF290125-KVD-1419461.wf1'!$A$2:$H$451,8,FALSE)</f>
        <v>550785.99</v>
      </c>
      <c r="D370" s="7">
        <v>619355.37</v>
      </c>
      <c r="E370" s="7">
        <v>500000</v>
      </c>
      <c r="F370" s="7">
        <v>500000</v>
      </c>
    </row>
    <row r="371" spans="1:6" x14ac:dyDescent="0.2">
      <c r="A371" s="4">
        <v>1817300110</v>
      </c>
      <c r="B371" s="5" t="s">
        <v>350</v>
      </c>
      <c r="C371" s="7">
        <f>VLOOKUP(A371,'[1]MF290125-KVD-1419461.wf1'!$A$2:$H$451,8,FALSE)</f>
        <v>27710.71</v>
      </c>
      <c r="D371" s="7">
        <v>31876.43</v>
      </c>
      <c r="E371" s="7">
        <v>30000</v>
      </c>
      <c r="F371" s="7">
        <v>33000</v>
      </c>
    </row>
    <row r="372" spans="1:6" x14ac:dyDescent="0.2">
      <c r="A372" s="4">
        <v>1817300434</v>
      </c>
      <c r="B372" s="5" t="s">
        <v>351</v>
      </c>
      <c r="C372" s="7">
        <f>VLOOKUP(A372,'[1]MF290125-KVD-1419461.wf1'!$A$2:$H$451,8,FALSE)</f>
        <v>0</v>
      </c>
      <c r="D372" s="7">
        <v>12218.33</v>
      </c>
      <c r="E372" s="7">
        <v>0</v>
      </c>
      <c r="F372" s="7">
        <v>10000</v>
      </c>
    </row>
    <row r="373" spans="1:6" x14ac:dyDescent="0.2">
      <c r="A373" s="4">
        <v>1817300750</v>
      </c>
      <c r="B373" s="5" t="s">
        <v>352</v>
      </c>
      <c r="C373" s="7">
        <f>VLOOKUP(A373,'[1]MF290125-KVD-1419461.wf1'!$A$2:$H$451,8,FALSE)</f>
        <v>0</v>
      </c>
      <c r="D373" s="7">
        <v>12749</v>
      </c>
      <c r="E373" s="7">
        <v>0</v>
      </c>
      <c r="F373" s="7"/>
    </row>
    <row r="374" spans="1:6" x14ac:dyDescent="0.2">
      <c r="A374" s="4">
        <v>1817310750</v>
      </c>
      <c r="B374" s="5" t="s">
        <v>353</v>
      </c>
      <c r="C374" s="7">
        <f>VLOOKUP(A374,'[1]MF290125-KVD-1419461.wf1'!$A$2:$H$451,8,FALSE)</f>
        <v>171711.35999999999</v>
      </c>
      <c r="D374" s="7">
        <v>163738.93</v>
      </c>
      <c r="E374" s="7">
        <v>190000</v>
      </c>
      <c r="F374" s="7">
        <v>164000</v>
      </c>
    </row>
    <row r="375" spans="1:6" x14ac:dyDescent="0.2">
      <c r="A375" s="4">
        <v>1817311750</v>
      </c>
      <c r="B375" s="5" t="s">
        <v>354</v>
      </c>
      <c r="C375" s="7">
        <f>VLOOKUP(A375,'[1]MF290125-KVD-1419461.wf1'!$A$2:$H$451,8,FALSE)</f>
        <v>11589.69</v>
      </c>
      <c r="D375" s="7">
        <v>0</v>
      </c>
      <c r="E375" s="7"/>
      <c r="F375" s="7">
        <v>5000</v>
      </c>
    </row>
    <row r="376" spans="1:6" x14ac:dyDescent="0.2">
      <c r="A376" s="4">
        <v>1817700110</v>
      </c>
      <c r="B376" s="5" t="s">
        <v>355</v>
      </c>
      <c r="C376" s="7">
        <f>VLOOKUP(A376,'[1]MF290125-KVD-1419461.wf1'!$A$2:$H$451,8,FALSE)</f>
        <v>159024.74</v>
      </c>
      <c r="D376" s="7">
        <v>186006.05</v>
      </c>
      <c r="E376" s="7">
        <v>176000</v>
      </c>
      <c r="F376" s="7">
        <v>254000</v>
      </c>
    </row>
    <row r="377" spans="1:6" x14ac:dyDescent="0.2">
      <c r="A377" s="4">
        <v>1817810750</v>
      </c>
      <c r="B377" s="5" t="s">
        <v>356</v>
      </c>
      <c r="C377" s="7">
        <f>VLOOKUP(A377,'[1]MF290125-KVD-1419461.wf1'!$A$2:$H$451,8,FALSE)</f>
        <v>693841.3</v>
      </c>
      <c r="D377" s="7">
        <v>625783.34</v>
      </c>
      <c r="E377" s="7">
        <v>800000</v>
      </c>
      <c r="F377" s="7">
        <v>700000</v>
      </c>
    </row>
    <row r="378" spans="1:6" x14ac:dyDescent="0.2">
      <c r="A378" s="4">
        <v>1817830750</v>
      </c>
      <c r="B378" s="5" t="s">
        <v>357</v>
      </c>
      <c r="C378" s="7">
        <f>VLOOKUP(A378,'[1]MF290125-KVD-1419461.wf1'!$A$2:$H$451,8,FALSE)</f>
        <v>23171.5</v>
      </c>
      <c r="D378" s="7">
        <v>18494.400000000001</v>
      </c>
      <c r="E378" s="7">
        <v>28000</v>
      </c>
      <c r="F378" s="7">
        <v>20000</v>
      </c>
    </row>
    <row r="379" spans="1:6" x14ac:dyDescent="0.2">
      <c r="A379" s="4">
        <v>1817930780</v>
      </c>
      <c r="B379" s="5" t="s">
        <v>459</v>
      </c>
      <c r="C379" s="14">
        <v>46495</v>
      </c>
      <c r="D379" s="7"/>
      <c r="E379" s="7"/>
      <c r="F379" s="7"/>
    </row>
    <row r="380" spans="1:6" x14ac:dyDescent="0.2">
      <c r="A380" s="4">
        <v>1817950780</v>
      </c>
      <c r="B380" s="5" t="s">
        <v>460</v>
      </c>
      <c r="C380" s="14">
        <v>27976.799999999999</v>
      </c>
      <c r="D380" s="7"/>
      <c r="E380" s="7"/>
      <c r="F380" s="7"/>
    </row>
    <row r="381" spans="1:6" x14ac:dyDescent="0.2">
      <c r="A381" s="4">
        <v>1821000751</v>
      </c>
      <c r="B381" s="5" t="s">
        <v>358</v>
      </c>
      <c r="C381" s="7">
        <f>VLOOKUP(A381,'[1]MF290125-KVD-1419461.wf1'!$A$2:$H$451,8,FALSE)</f>
        <v>1280000</v>
      </c>
      <c r="D381" s="7">
        <v>1367000</v>
      </c>
      <c r="E381" s="7">
        <v>1367000</v>
      </c>
      <c r="F381" s="7">
        <v>1367000</v>
      </c>
    </row>
    <row r="382" spans="1:6" x14ac:dyDescent="0.2">
      <c r="A382" s="4">
        <v>1821000752</v>
      </c>
      <c r="B382" s="5" t="s">
        <v>359</v>
      </c>
      <c r="C382" s="7">
        <f>VLOOKUP(A382,'[1]MF290125-KVD-1419461.wf1'!$A$2:$H$451,8,FALSE)</f>
        <v>560000</v>
      </c>
      <c r="D382" s="7">
        <v>560000</v>
      </c>
      <c r="E382" s="7">
        <v>560000</v>
      </c>
      <c r="F382" s="7">
        <v>560000</v>
      </c>
    </row>
    <row r="383" spans="1:6" x14ac:dyDescent="0.2">
      <c r="A383" s="4">
        <v>1828100110</v>
      </c>
      <c r="B383" s="5" t="s">
        <v>360</v>
      </c>
      <c r="C383" s="7">
        <f>VLOOKUP(A383,'[1]MF290125-KVD-1419461.wf1'!$A$2:$H$451,8,FALSE)</f>
        <v>323582.21000000002</v>
      </c>
      <c r="D383" s="7">
        <v>249965.42</v>
      </c>
      <c r="E383" s="7">
        <v>180000</v>
      </c>
      <c r="F383" s="7">
        <v>180000</v>
      </c>
    </row>
    <row r="384" spans="1:6" x14ac:dyDescent="0.2">
      <c r="A384" s="4">
        <v>1828100420</v>
      </c>
      <c r="B384" s="5" t="s">
        <v>361</v>
      </c>
      <c r="C384" s="7">
        <f>VLOOKUP(A384,'[1]MF290125-KVD-1419461.wf1'!$A$2:$H$451,8,FALSE)</f>
        <v>14795</v>
      </c>
      <c r="D384" s="7">
        <v>1990</v>
      </c>
      <c r="E384" s="7">
        <v>2000</v>
      </c>
      <c r="F384" s="7">
        <v>2000</v>
      </c>
    </row>
    <row r="385" spans="1:6" x14ac:dyDescent="0.2">
      <c r="A385" s="4">
        <v>1828100750</v>
      </c>
      <c r="B385" s="5" t="s">
        <v>362</v>
      </c>
      <c r="C385" s="7">
        <f>VLOOKUP(A385,'[1]MF290125-KVD-1419461.wf1'!$A$2:$H$451,8,FALSE)</f>
        <v>36927.21</v>
      </c>
      <c r="D385" s="7">
        <v>80772.210000000006</v>
      </c>
      <c r="E385" s="7">
        <v>71100</v>
      </c>
      <c r="F385" s="7">
        <v>71000</v>
      </c>
    </row>
    <row r="386" spans="1:6" x14ac:dyDescent="0.2">
      <c r="A386" s="4">
        <v>1828101750</v>
      </c>
      <c r="B386" s="5" t="s">
        <v>363</v>
      </c>
      <c r="C386" s="7">
        <f>VLOOKUP(A386,'[1]MF290125-KVD-1419461.wf1'!$A$2:$H$451,8,FALSE)</f>
        <v>26535.7</v>
      </c>
      <c r="D386" s="7">
        <v>23930.1</v>
      </c>
      <c r="E386" s="7">
        <v>30000</v>
      </c>
      <c r="F386" s="7">
        <v>30000</v>
      </c>
    </row>
    <row r="387" spans="1:6" x14ac:dyDescent="0.2">
      <c r="A387" s="4">
        <v>1828110110</v>
      </c>
      <c r="B387" s="5" t="s">
        <v>364</v>
      </c>
      <c r="C387" s="7">
        <f>VLOOKUP(A387,'[1]MF290125-KVD-1419461.wf1'!$A$2:$H$451,8,FALSE)</f>
        <v>0</v>
      </c>
      <c r="D387" s="7">
        <v>117189.91</v>
      </c>
      <c r="E387" s="7">
        <v>140000</v>
      </c>
      <c r="F387" s="7">
        <v>140000</v>
      </c>
    </row>
    <row r="388" spans="1:6" x14ac:dyDescent="0.2">
      <c r="A388" s="4">
        <v>1828170750</v>
      </c>
      <c r="B388" s="5" t="s">
        <v>365</v>
      </c>
      <c r="C388" s="7">
        <f>VLOOKUP(A388,'[1]MF290125-KVD-1419461.wf1'!$A$2:$H$451,8,FALSE)</f>
        <v>35825</v>
      </c>
      <c r="D388" s="7">
        <v>28185.9</v>
      </c>
      <c r="E388" s="7">
        <v>34000</v>
      </c>
      <c r="F388" s="7">
        <v>34000</v>
      </c>
    </row>
    <row r="389" spans="1:6" x14ac:dyDescent="0.2">
      <c r="A389" s="4">
        <v>1829100420</v>
      </c>
      <c r="B389" s="5" t="s">
        <v>366</v>
      </c>
      <c r="C389" s="7">
        <f>VLOOKUP(A389,'[1]MF290125-KVD-1419461.wf1'!$A$2:$H$451,8,FALSE)</f>
        <v>158262.87</v>
      </c>
      <c r="D389" s="7">
        <v>140856.84</v>
      </c>
      <c r="E389" s="7">
        <v>140000</v>
      </c>
      <c r="F389" s="7">
        <v>140000</v>
      </c>
    </row>
    <row r="390" spans="1:6" x14ac:dyDescent="0.2">
      <c r="A390" s="4">
        <v>1829110420</v>
      </c>
      <c r="B390" s="5" t="s">
        <v>367</v>
      </c>
      <c r="C390" s="7">
        <f>VLOOKUP(A390,'[1]MF290125-KVD-1419461.wf1'!$A$2:$H$451,8,FALSE)</f>
        <v>25003</v>
      </c>
      <c r="D390" s="7">
        <v>26454.12</v>
      </c>
      <c r="E390" s="7">
        <v>40000</v>
      </c>
      <c r="F390" s="7">
        <v>40000</v>
      </c>
    </row>
    <row r="391" spans="1:6" x14ac:dyDescent="0.2">
      <c r="A391" s="4">
        <v>1829110431</v>
      </c>
      <c r="B391" s="5" t="s">
        <v>368</v>
      </c>
      <c r="C391" s="7">
        <f>VLOOKUP(A391,'[1]MF290125-KVD-1419461.wf1'!$A$2:$H$451,8,FALSE)</f>
        <v>36666.660000000003</v>
      </c>
      <c r="D391" s="7">
        <v>40663.46</v>
      </c>
      <c r="E391" s="7">
        <v>50000</v>
      </c>
      <c r="F391" s="7">
        <v>50000</v>
      </c>
    </row>
    <row r="392" spans="1:6" x14ac:dyDescent="0.2">
      <c r="A392" s="4">
        <v>1829110432</v>
      </c>
      <c r="B392" s="5" t="s">
        <v>369</v>
      </c>
      <c r="C392" s="7">
        <f>VLOOKUP(A392,'[1]MF290125-KVD-1419461.wf1'!$A$2:$H$451,8,FALSE)</f>
        <v>21561.3</v>
      </c>
      <c r="D392" s="7">
        <v>13851.66</v>
      </c>
      <c r="E392" s="7">
        <v>25000</v>
      </c>
      <c r="F392" s="7">
        <v>25000</v>
      </c>
    </row>
    <row r="393" spans="1:6" x14ac:dyDescent="0.2">
      <c r="A393" s="4">
        <v>1829110434</v>
      </c>
      <c r="B393" s="5" t="s">
        <v>370</v>
      </c>
      <c r="C393" s="7">
        <f>VLOOKUP(A393,'[1]MF290125-KVD-1419461.wf1'!$A$2:$H$451,8,FALSE)</f>
        <v>63077.77</v>
      </c>
      <c r="D393" s="7">
        <v>55337.88</v>
      </c>
      <c r="E393" s="7">
        <v>70000</v>
      </c>
      <c r="F393" s="7">
        <v>60000</v>
      </c>
    </row>
    <row r="394" spans="1:6" x14ac:dyDescent="0.2">
      <c r="A394" s="4">
        <v>1841000110</v>
      </c>
      <c r="B394" s="5" t="s">
        <v>371</v>
      </c>
      <c r="C394" s="7">
        <f>VLOOKUP(A394,'[1]MF290125-KVD-1419461.wf1'!$A$2:$H$451,8,FALSE)</f>
        <v>1137389.27</v>
      </c>
      <c r="D394" s="7">
        <v>1335809.27</v>
      </c>
      <c r="E394" s="7">
        <v>1050000</v>
      </c>
      <c r="F394" s="6">
        <v>1124000</v>
      </c>
    </row>
    <row r="395" spans="1:6" x14ac:dyDescent="0.2">
      <c r="A395" s="4">
        <v>1841000434</v>
      </c>
      <c r="B395" s="5" t="s">
        <v>372</v>
      </c>
      <c r="C395" s="7">
        <f>VLOOKUP(A395,'[1]MF290125-KVD-1419461.wf1'!$A$2:$H$451,8,FALSE)</f>
        <v>0</v>
      </c>
      <c r="D395" s="7">
        <v>12218.34</v>
      </c>
      <c r="E395" s="7">
        <v>0</v>
      </c>
      <c r="F395" s="7">
        <v>15000</v>
      </c>
    </row>
    <row r="396" spans="1:6" x14ac:dyDescent="0.2">
      <c r="A396" s="4">
        <v>1841000750</v>
      </c>
      <c r="B396" s="5" t="s">
        <v>373</v>
      </c>
      <c r="C396" s="7">
        <f>VLOOKUP(A396,'[1]MF290125-KVD-1419461.wf1'!$A$2:$H$451,8,FALSE)</f>
        <v>30650.21</v>
      </c>
      <c r="D396" s="7">
        <v>61877.02</v>
      </c>
      <c r="E396" s="7">
        <v>50000</v>
      </c>
      <c r="F396" s="7">
        <v>50000</v>
      </c>
    </row>
    <row r="397" spans="1:6" x14ac:dyDescent="0.2">
      <c r="A397" s="4">
        <v>1841000840</v>
      </c>
      <c r="B397" s="5" t="s">
        <v>374</v>
      </c>
      <c r="C397" s="7">
        <f>VLOOKUP(A397,'[1]MF290125-KVD-1419461.wf1'!$A$2:$H$451,8,FALSE)</f>
        <v>7044.52</v>
      </c>
      <c r="D397" s="7">
        <v>529.6</v>
      </c>
      <c r="E397" s="7">
        <v>16000</v>
      </c>
      <c r="F397" s="7">
        <v>8000</v>
      </c>
    </row>
    <row r="398" spans="1:6" x14ac:dyDescent="0.2">
      <c r="A398" s="4">
        <v>1841100750</v>
      </c>
      <c r="B398" s="5" t="s">
        <v>375</v>
      </c>
      <c r="C398" s="7">
        <f>VLOOKUP(A398,'[1]MF290125-KVD-1419461.wf1'!$A$2:$H$451,8,FALSE)</f>
        <v>49842</v>
      </c>
      <c r="D398" s="7">
        <v>26553.15</v>
      </c>
      <c r="E398" s="7">
        <v>50000</v>
      </c>
      <c r="F398" s="7">
        <v>27000</v>
      </c>
    </row>
    <row r="399" spans="1:6" x14ac:dyDescent="0.2">
      <c r="A399" s="4">
        <v>1842200420</v>
      </c>
      <c r="B399" s="5" t="s">
        <v>376</v>
      </c>
      <c r="C399" s="7">
        <f>VLOOKUP(A399,'[1]MF290125-KVD-1419461.wf1'!$A$2:$H$451,8,FALSE)</f>
        <v>309879.37</v>
      </c>
      <c r="D399" s="7">
        <v>266925.40000000002</v>
      </c>
      <c r="E399" s="7">
        <v>220000</v>
      </c>
      <c r="F399" s="7">
        <v>220000</v>
      </c>
    </row>
    <row r="400" spans="1:6" x14ac:dyDescent="0.2">
      <c r="A400" s="4">
        <v>1842200780</v>
      </c>
      <c r="B400" s="5" t="s">
        <v>377</v>
      </c>
      <c r="C400" s="7">
        <f>VLOOKUP(A400,'[1]MF290125-KVD-1419461.wf1'!$A$2:$H$451,8,FALSE)</f>
        <v>58265</v>
      </c>
      <c r="D400" s="7">
        <v>55675</v>
      </c>
      <c r="E400" s="7">
        <v>40000</v>
      </c>
      <c r="F400" s="7">
        <v>40000</v>
      </c>
    </row>
    <row r="401" spans="1:13" x14ac:dyDescent="0.2">
      <c r="A401" s="4">
        <v>1842210420</v>
      </c>
      <c r="B401" s="5" t="s">
        <v>378</v>
      </c>
      <c r="C401" s="7">
        <f>VLOOKUP(A401,'[1]MF290125-KVD-1419461.wf1'!$A$2:$H$451,8,FALSE)</f>
        <v>16022.63</v>
      </c>
      <c r="D401" s="7">
        <v>27245.06</v>
      </c>
      <c r="E401" s="7">
        <v>0</v>
      </c>
      <c r="F401" s="7">
        <v>27100</v>
      </c>
    </row>
    <row r="402" spans="1:13" x14ac:dyDescent="0.2">
      <c r="A402" s="4">
        <v>1842220420</v>
      </c>
      <c r="B402" s="5" t="s">
        <v>379</v>
      </c>
      <c r="C402" s="7"/>
      <c r="D402" s="7">
        <v>0</v>
      </c>
      <c r="E402" s="7">
        <v>0</v>
      </c>
      <c r="F402" s="7"/>
    </row>
    <row r="403" spans="1:13" x14ac:dyDescent="0.2">
      <c r="A403" s="4">
        <v>1842400780</v>
      </c>
      <c r="B403" s="5" t="s">
        <v>380</v>
      </c>
      <c r="C403" s="7">
        <f>VLOOKUP(A403,'[1]MF290125-KVD-1419461.wf1'!$A$2:$H$451,8,FALSE)</f>
        <v>25415</v>
      </c>
      <c r="D403" s="7">
        <v>18198</v>
      </c>
      <c r="E403" s="7">
        <v>30000</v>
      </c>
      <c r="F403" s="7">
        <v>20000</v>
      </c>
    </row>
    <row r="404" spans="1:13" x14ac:dyDescent="0.2">
      <c r="A404" s="4">
        <v>1842420780</v>
      </c>
      <c r="B404" s="5" t="s">
        <v>381</v>
      </c>
      <c r="C404" s="7">
        <f>VLOOKUP(A404,'[1]MF290125-KVD-1419461.wf1'!$A$2:$H$451,8,FALSE)</f>
        <v>39013</v>
      </c>
      <c r="D404" s="7">
        <v>19395</v>
      </c>
      <c r="E404" s="7">
        <v>40000</v>
      </c>
      <c r="F404" s="7">
        <v>20000</v>
      </c>
    </row>
    <row r="405" spans="1:13" x14ac:dyDescent="0.2">
      <c r="A405" s="4">
        <v>1842420840</v>
      </c>
      <c r="B405" s="5" t="s">
        <v>382</v>
      </c>
      <c r="C405" s="7">
        <f>VLOOKUP(A405,'[1]MF290125-KVD-1419461.wf1'!$A$2:$H$451,8,FALSE)</f>
        <v>113330.85</v>
      </c>
      <c r="D405" s="7">
        <v>131305.46</v>
      </c>
      <c r="E405" s="7">
        <v>92000</v>
      </c>
      <c r="F405" s="7">
        <v>92000</v>
      </c>
    </row>
    <row r="406" spans="1:13" x14ac:dyDescent="0.2">
      <c r="A406" s="4">
        <v>1843500110</v>
      </c>
      <c r="B406" s="5" t="s">
        <v>383</v>
      </c>
      <c r="C406" s="7">
        <f>VLOOKUP(A406,'[1]MF290125-KVD-1419461.wf1'!$A$2:$H$451,8,FALSE)</f>
        <v>204007.65</v>
      </c>
      <c r="D406" s="7">
        <v>181250.96</v>
      </c>
      <c r="E406" s="7">
        <v>119000</v>
      </c>
      <c r="F406" s="7">
        <v>119000</v>
      </c>
    </row>
    <row r="407" spans="1:13" x14ac:dyDescent="0.2">
      <c r="A407" s="4">
        <v>1843500780</v>
      </c>
      <c r="B407" s="5" t="s">
        <v>384</v>
      </c>
      <c r="C407" s="7">
        <f>VLOOKUP(A407,'[1]MF290125-KVD-1419461.wf1'!$A$2:$H$451,8,FALSE)</f>
        <v>62113</v>
      </c>
      <c r="D407" s="7">
        <v>25042</v>
      </c>
      <c r="E407" s="7">
        <v>80000</v>
      </c>
      <c r="F407" s="7">
        <v>80000</v>
      </c>
    </row>
    <row r="408" spans="1:13" x14ac:dyDescent="0.2">
      <c r="A408" s="4">
        <v>1843520780</v>
      </c>
      <c r="B408" s="5" t="s">
        <v>385</v>
      </c>
      <c r="C408" s="7">
        <f>VLOOKUP(A408,'[1]MF290125-KVD-1419461.wf1'!$A$2:$H$451,8,FALSE)</f>
        <v>77140</v>
      </c>
      <c r="D408" s="7">
        <v>87384</v>
      </c>
      <c r="E408" s="7">
        <v>70000</v>
      </c>
      <c r="F408" s="7">
        <v>70000</v>
      </c>
    </row>
    <row r="409" spans="1:13" x14ac:dyDescent="0.2">
      <c r="A409" s="4">
        <v>1843530780</v>
      </c>
      <c r="B409" s="5" t="s">
        <v>115</v>
      </c>
      <c r="C409" s="7">
        <f>VLOOKUP(A409,'[1]MF290125-KVD-1419461.wf1'!$A$2:$H$451,8,FALSE)</f>
        <v>0</v>
      </c>
      <c r="D409" s="7">
        <v>0</v>
      </c>
      <c r="E409" s="7">
        <v>60000</v>
      </c>
      <c r="F409" s="7">
        <v>60000</v>
      </c>
    </row>
    <row r="410" spans="1:13" x14ac:dyDescent="0.2">
      <c r="A410" s="4">
        <v>1843800840</v>
      </c>
      <c r="B410" s="5" t="s">
        <v>386</v>
      </c>
      <c r="C410" s="7">
        <f>VLOOKUP(A410,'[1]MF290125-KVD-1419461.wf1'!$A$2:$H$451,8,FALSE)</f>
        <v>121964</v>
      </c>
      <c r="D410" s="7">
        <v>58905</v>
      </c>
      <c r="E410" s="7">
        <v>400000</v>
      </c>
      <c r="F410" s="7">
        <v>400000</v>
      </c>
    </row>
    <row r="411" spans="1:13" x14ac:dyDescent="0.2">
      <c r="A411" s="4">
        <v>1843810780</v>
      </c>
      <c r="B411" s="5" t="s">
        <v>387</v>
      </c>
      <c r="C411" s="7">
        <f>VLOOKUP(A411,'[1]MF290125-KVD-1419461.wf1'!$A$2:$H$451,8,FALSE)</f>
        <v>9300</v>
      </c>
      <c r="D411" s="7">
        <v>17850</v>
      </c>
      <c r="E411" s="7">
        <v>125000</v>
      </c>
      <c r="F411" s="7">
        <v>125000</v>
      </c>
    </row>
    <row r="412" spans="1:13" x14ac:dyDescent="0.2">
      <c r="A412" s="4">
        <v>1844000750</v>
      </c>
      <c r="B412" s="5" t="s">
        <v>388</v>
      </c>
      <c r="C412" s="7">
        <f>VLOOKUP(A412,'[1]MF290125-KVD-1419461.wf1'!$A$2:$H$451,8,FALSE)</f>
        <v>0</v>
      </c>
      <c r="D412" s="7">
        <v>15290</v>
      </c>
      <c r="E412" s="7">
        <v>30000</v>
      </c>
      <c r="F412" s="7">
        <v>30000</v>
      </c>
      <c r="G412" s="13"/>
      <c r="M412" s="12"/>
    </row>
    <row r="413" spans="1:13" x14ac:dyDescent="0.2">
      <c r="A413" s="4">
        <v>1844410780</v>
      </c>
      <c r="B413" s="5" t="s">
        <v>389</v>
      </c>
      <c r="C413" s="7">
        <f>VLOOKUP(A413,'[1]MF290125-KVD-1419461.wf1'!$A$2:$H$451,8,FALSE)</f>
        <v>15128</v>
      </c>
      <c r="D413" s="7">
        <v>24327</v>
      </c>
      <c r="E413" s="7">
        <v>20400</v>
      </c>
      <c r="F413" s="7">
        <v>20400</v>
      </c>
    </row>
    <row r="414" spans="1:13" x14ac:dyDescent="0.2">
      <c r="A414" s="4">
        <v>1844420780</v>
      </c>
      <c r="B414" s="5" t="s">
        <v>390</v>
      </c>
      <c r="C414" s="7">
        <f>VLOOKUP(A414,'[1]MF290125-KVD-1419461.wf1'!$A$2:$H$451,8,FALSE)</f>
        <v>278247</v>
      </c>
      <c r="D414" s="7">
        <v>395937</v>
      </c>
      <c r="E414" s="7">
        <v>330000</v>
      </c>
      <c r="F414" s="7">
        <v>330000</v>
      </c>
    </row>
    <row r="415" spans="1:13" x14ac:dyDescent="0.2">
      <c r="A415" s="4">
        <v>1844430780</v>
      </c>
      <c r="B415" s="5" t="s">
        <v>391</v>
      </c>
      <c r="C415" s="7">
        <f>VLOOKUP(A415,'[1]MF290125-KVD-1419461.wf1'!$A$2:$H$451,8,FALSE)</f>
        <v>123695.24</v>
      </c>
      <c r="D415" s="7">
        <v>110906.84</v>
      </c>
      <c r="E415" s="7">
        <v>276000</v>
      </c>
      <c r="F415" s="7">
        <v>276000</v>
      </c>
    </row>
    <row r="416" spans="1:13" x14ac:dyDescent="0.2">
      <c r="A416" s="4">
        <v>1844440780</v>
      </c>
      <c r="B416" s="5" t="s">
        <v>392</v>
      </c>
      <c r="C416" s="7">
        <f>VLOOKUP(A416,'[1]MF290125-KVD-1419461.wf1'!$A$2:$H$451,8,FALSE)</f>
        <v>8982</v>
      </c>
      <c r="D416" s="7">
        <v>0</v>
      </c>
      <c r="E416" s="7">
        <v>4000</v>
      </c>
      <c r="F416" s="7">
        <v>4000</v>
      </c>
    </row>
    <row r="417" spans="1:6" x14ac:dyDescent="0.2">
      <c r="A417">
        <v>1844450780</v>
      </c>
      <c r="B417" s="13" t="s">
        <v>461</v>
      </c>
      <c r="C417" s="7">
        <v>3500</v>
      </c>
      <c r="D417" s="7"/>
      <c r="E417" s="7"/>
      <c r="F417" s="7"/>
    </row>
    <row r="418" spans="1:6" x14ac:dyDescent="0.2">
      <c r="A418" s="4">
        <v>1844460730</v>
      </c>
      <c r="B418" s="5" t="s">
        <v>393</v>
      </c>
      <c r="C418" s="7">
        <f>VLOOKUP(A418,'[1]MF290125-KVD-1419461.wf1'!$A$2:$H$451,8,FALSE)</f>
        <v>101733.16</v>
      </c>
      <c r="D418" s="7">
        <v>52435.62</v>
      </c>
      <c r="E418" s="7">
        <v>64000</v>
      </c>
      <c r="F418" s="7">
        <v>64000</v>
      </c>
    </row>
    <row r="419" spans="1:6" x14ac:dyDescent="0.2">
      <c r="A419" s="4">
        <v>1844460780</v>
      </c>
      <c r="B419" s="5" t="s">
        <v>394</v>
      </c>
      <c r="C419" s="7">
        <f>VLOOKUP(A419,'[1]MF290125-KVD-1419461.wf1'!$A$2:$H$451,8,FALSE)</f>
        <v>30553</v>
      </c>
      <c r="D419" s="7">
        <v>41929</v>
      </c>
      <c r="E419" s="7">
        <v>7700</v>
      </c>
      <c r="F419" s="7">
        <v>7700</v>
      </c>
    </row>
    <row r="420" spans="1:6" x14ac:dyDescent="0.2">
      <c r="A420" s="4">
        <v>1844470990</v>
      </c>
      <c r="B420" s="5" t="s">
        <v>126</v>
      </c>
      <c r="C420" s="7">
        <f>VLOOKUP(A420,'[1]MF290125-KVD-1419461.wf1'!$A$2:$H$451,8,FALSE)</f>
        <v>27146</v>
      </c>
      <c r="D420" s="7">
        <v>29866</v>
      </c>
      <c r="E420" s="7">
        <v>27100</v>
      </c>
      <c r="F420" s="7">
        <v>27100</v>
      </c>
    </row>
    <row r="421" spans="1:6" x14ac:dyDescent="0.2">
      <c r="A421" s="4">
        <v>1844500780</v>
      </c>
      <c r="B421" s="5" t="s">
        <v>395</v>
      </c>
      <c r="C421" s="7">
        <f>VLOOKUP(A421,'[1]MF290125-KVD-1419461.wf1'!$A$2:$H$451,8,FALSE)</f>
        <v>126907</v>
      </c>
      <c r="D421" s="7">
        <v>199795</v>
      </c>
      <c r="E421" s="7">
        <v>1</v>
      </c>
      <c r="F421" s="7">
        <v>150000</v>
      </c>
    </row>
    <row r="422" spans="1:6" x14ac:dyDescent="0.2">
      <c r="A422" s="4">
        <v>1845100840</v>
      </c>
      <c r="B422" s="5" t="s">
        <v>396</v>
      </c>
      <c r="C422" s="7">
        <f>VLOOKUP(A422,'[1]MF290125-KVD-1419461.wf1'!$A$2:$H$451,8,FALSE)</f>
        <v>830501</v>
      </c>
      <c r="D422" s="7">
        <v>855170</v>
      </c>
      <c r="E422" s="7">
        <v>800000</v>
      </c>
      <c r="F422" s="7">
        <v>800000</v>
      </c>
    </row>
    <row r="423" spans="1:6" x14ac:dyDescent="0.2">
      <c r="A423" s="4">
        <v>1845110840</v>
      </c>
      <c r="B423" s="5" t="s">
        <v>397</v>
      </c>
      <c r="C423" s="7">
        <f>VLOOKUP(A423,'[1]MF290125-KVD-1419461.wf1'!$A$2:$H$451,8,FALSE)</f>
        <v>89528</v>
      </c>
      <c r="D423" s="7">
        <v>268022</v>
      </c>
      <c r="E423" s="7">
        <v>70000</v>
      </c>
      <c r="F423" s="7">
        <v>70000</v>
      </c>
    </row>
    <row r="424" spans="1:6" x14ac:dyDescent="0.2">
      <c r="A424" s="4">
        <v>1845120840</v>
      </c>
      <c r="B424" s="5" t="s">
        <v>398</v>
      </c>
      <c r="C424" s="7">
        <f>VLOOKUP(A424,'[1]MF290125-KVD-1419461.wf1'!$A$2:$H$451,8,FALSE)</f>
        <v>805740</v>
      </c>
      <c r="D424" s="7">
        <v>911128</v>
      </c>
      <c r="E424" s="7">
        <v>940000</v>
      </c>
      <c r="F424" s="7">
        <v>940000</v>
      </c>
    </row>
    <row r="425" spans="1:6" x14ac:dyDescent="0.2">
      <c r="A425" s="4">
        <v>1845130840</v>
      </c>
      <c r="B425" s="5" t="s">
        <v>399</v>
      </c>
      <c r="C425" s="7">
        <f>VLOOKUP(A425,'[1]MF290125-KVD-1419461.wf1'!$A$2:$H$451,8,FALSE)</f>
        <v>165236</v>
      </c>
      <c r="D425" s="7">
        <v>246798</v>
      </c>
      <c r="E425" s="7">
        <v>160000</v>
      </c>
      <c r="F425" s="7">
        <v>160000</v>
      </c>
    </row>
    <row r="426" spans="1:6" x14ac:dyDescent="0.2">
      <c r="A426" s="4">
        <v>1845140840</v>
      </c>
      <c r="B426" s="5" t="s">
        <v>400</v>
      </c>
      <c r="C426" s="7">
        <f>VLOOKUP(A426,'[1]MF290125-KVD-1419461.wf1'!$A$2:$H$451,8,FALSE)</f>
        <v>0</v>
      </c>
      <c r="D426" s="7">
        <v>0</v>
      </c>
      <c r="E426" s="7">
        <v>40000</v>
      </c>
      <c r="F426" s="7">
        <v>40000</v>
      </c>
    </row>
    <row r="427" spans="1:6" x14ac:dyDescent="0.2">
      <c r="A427" s="4">
        <v>1845200840</v>
      </c>
      <c r="B427" s="5" t="s">
        <v>401</v>
      </c>
      <c r="C427" s="7">
        <f>VLOOKUP(A427,'[1]MF290125-KVD-1419461.wf1'!$A$2:$H$451,8,FALSE)</f>
        <v>150880</v>
      </c>
      <c r="D427" s="7">
        <v>578777</v>
      </c>
      <c r="E427" s="7">
        <v>100000</v>
      </c>
      <c r="F427" s="7">
        <v>100000</v>
      </c>
    </row>
    <row r="428" spans="1:6" x14ac:dyDescent="0.2">
      <c r="A428" s="4">
        <v>1845310780</v>
      </c>
      <c r="B428" s="5" t="s">
        <v>402</v>
      </c>
      <c r="C428" s="7">
        <f>VLOOKUP(A428,'[1]MF290125-KVD-1419461.wf1'!$A$2:$H$451,8,FALSE)</f>
        <v>43104</v>
      </c>
      <c r="D428" s="7">
        <v>63782</v>
      </c>
      <c r="E428" s="7">
        <v>30000</v>
      </c>
      <c r="F428" s="7">
        <v>30000</v>
      </c>
    </row>
    <row r="429" spans="1:6" x14ac:dyDescent="0.2">
      <c r="A429" s="4">
        <v>1846300840</v>
      </c>
      <c r="B429" s="5" t="s">
        <v>403</v>
      </c>
      <c r="C429" s="7">
        <f>VLOOKUP(A429,'[1]MF290125-KVD-1419461.wf1'!$A$2:$H$451,8,FALSE)</f>
        <v>0</v>
      </c>
      <c r="D429" s="7">
        <v>880</v>
      </c>
      <c r="E429" s="7">
        <v>0</v>
      </c>
      <c r="F429" s="7">
        <v>0</v>
      </c>
    </row>
    <row r="430" spans="1:6" x14ac:dyDescent="0.2">
      <c r="A430" s="4">
        <v>1846500840</v>
      </c>
      <c r="B430" s="5" t="s">
        <v>404</v>
      </c>
      <c r="C430" s="7">
        <f>VLOOKUP(A430,'[1]MF290125-KVD-1419461.wf1'!$A$2:$H$451,8,FALSE)</f>
        <v>340389</v>
      </c>
      <c r="D430" s="7">
        <v>522240</v>
      </c>
      <c r="E430" s="7">
        <v>260000</v>
      </c>
      <c r="F430" s="7">
        <v>260000</v>
      </c>
    </row>
    <row r="431" spans="1:6" x14ac:dyDescent="0.2">
      <c r="A431" s="4">
        <v>1846600780</v>
      </c>
      <c r="B431" s="5" t="s">
        <v>405</v>
      </c>
      <c r="C431" s="7">
        <f>VLOOKUP(A431,'[1]MF290125-KVD-1419461.wf1'!$A$2:$H$451,8,FALSE)</f>
        <v>0</v>
      </c>
      <c r="D431" s="7">
        <v>0</v>
      </c>
      <c r="E431" s="7">
        <v>23000</v>
      </c>
      <c r="F431" s="7">
        <v>23000</v>
      </c>
    </row>
    <row r="432" spans="1:6" x14ac:dyDescent="0.2">
      <c r="A432" s="4">
        <v>1846600840</v>
      </c>
      <c r="B432" s="5" t="s">
        <v>406</v>
      </c>
      <c r="C432" s="7">
        <f>VLOOKUP(A432,'[1]MF290125-KVD-1419461.wf1'!$A$2:$H$451,8,FALSE)</f>
        <v>0</v>
      </c>
      <c r="D432" s="7">
        <v>0</v>
      </c>
      <c r="E432" s="7">
        <v>40000</v>
      </c>
      <c r="F432" s="7">
        <v>40000</v>
      </c>
    </row>
    <row r="433" spans="1:6" x14ac:dyDescent="0.2">
      <c r="A433" s="4">
        <v>1846700750</v>
      </c>
      <c r="B433" s="5" t="s">
        <v>407</v>
      </c>
      <c r="C433" s="7"/>
      <c r="D433" s="7">
        <v>0</v>
      </c>
      <c r="E433" s="7">
        <v>0</v>
      </c>
      <c r="F433" s="7">
        <v>10000</v>
      </c>
    </row>
    <row r="434" spans="1:6" x14ac:dyDescent="0.2">
      <c r="A434" s="4">
        <v>1846700840</v>
      </c>
      <c r="B434" s="5" t="s">
        <v>408</v>
      </c>
      <c r="C434" s="7">
        <f>VLOOKUP(A434,'[1]MF290125-KVD-1419461.wf1'!$A$2:$H$451,8,FALSE)</f>
        <v>21814</v>
      </c>
      <c r="D434" s="7">
        <v>111564</v>
      </c>
      <c r="E434" s="7">
        <v>240000</v>
      </c>
      <c r="F434" s="7">
        <v>240000</v>
      </c>
    </row>
    <row r="435" spans="1:6" x14ac:dyDescent="0.2">
      <c r="A435" s="4">
        <v>1846800840</v>
      </c>
      <c r="B435" s="5" t="s">
        <v>409</v>
      </c>
      <c r="C435" s="7">
        <f>VLOOKUP(A435,'[1]MF290125-KVD-1419461.wf1'!$A$2:$H$451,8,FALSE)</f>
        <v>0</v>
      </c>
      <c r="D435" s="7">
        <v>0</v>
      </c>
      <c r="E435" s="7">
        <v>71500</v>
      </c>
      <c r="F435" s="7">
        <v>71500</v>
      </c>
    </row>
    <row r="436" spans="1:6" x14ac:dyDescent="0.2">
      <c r="A436" s="4">
        <v>1846830840</v>
      </c>
      <c r="B436" s="5" t="s">
        <v>410</v>
      </c>
      <c r="C436" s="7">
        <f>VLOOKUP(A436,'[1]MF290125-KVD-1419461.wf1'!$A$2:$H$451,8,FALSE)</f>
        <v>0</v>
      </c>
      <c r="D436" s="7">
        <v>0</v>
      </c>
      <c r="E436" s="7">
        <v>120000</v>
      </c>
      <c r="F436" s="7">
        <v>120000</v>
      </c>
    </row>
    <row r="437" spans="1:6" x14ac:dyDescent="0.2">
      <c r="A437" s="4">
        <v>1847100110</v>
      </c>
      <c r="B437" s="5" t="s">
        <v>411</v>
      </c>
      <c r="C437" s="7">
        <f>VLOOKUP(A437,'[1]MF290125-KVD-1419461.wf1'!$A$2:$H$451,8,FALSE)</f>
        <v>147493.31</v>
      </c>
      <c r="D437" s="7">
        <v>199689.33</v>
      </c>
      <c r="E437" s="7">
        <v>120000</v>
      </c>
      <c r="F437" s="7">
        <v>120000</v>
      </c>
    </row>
    <row r="438" spans="1:6" x14ac:dyDescent="0.2">
      <c r="A438" s="4">
        <v>1847100780</v>
      </c>
      <c r="B438" s="5" t="s">
        <v>412</v>
      </c>
      <c r="C438" s="7">
        <f>VLOOKUP(A438,'[1]MF290125-KVD-1419461.wf1'!$A$2:$H$451,8,FALSE)</f>
        <v>46943.75</v>
      </c>
      <c r="D438" s="7">
        <v>53695.199999999997</v>
      </c>
      <c r="E438" s="7">
        <v>148000</v>
      </c>
      <c r="F438" s="7">
        <v>148000</v>
      </c>
    </row>
    <row r="439" spans="1:6" x14ac:dyDescent="0.2">
      <c r="A439" s="4">
        <v>1847110780</v>
      </c>
      <c r="B439" s="5" t="s">
        <v>413</v>
      </c>
      <c r="C439" s="7">
        <f>VLOOKUP(A439,'[1]MF290125-KVD-1419461.wf1'!$A$2:$H$451,8,FALSE)</f>
        <v>36606.1</v>
      </c>
      <c r="D439" s="7">
        <v>47563.1</v>
      </c>
      <c r="E439" s="7">
        <v>6000</v>
      </c>
      <c r="F439" s="7">
        <v>6000</v>
      </c>
    </row>
    <row r="440" spans="1:6" x14ac:dyDescent="0.2">
      <c r="A440" s="4">
        <v>1847120780</v>
      </c>
      <c r="B440" s="5" t="s">
        <v>414</v>
      </c>
      <c r="C440" s="7">
        <f>VLOOKUP(A440,'[1]MF290125-KVD-1419461.wf1'!$A$2:$H$451,8,FALSE)</f>
        <v>0</v>
      </c>
      <c r="D440" s="7">
        <v>1895</v>
      </c>
      <c r="E440" s="7">
        <v>11000</v>
      </c>
      <c r="F440" s="7">
        <v>11000</v>
      </c>
    </row>
    <row r="441" spans="1:6" x14ac:dyDescent="0.2">
      <c r="A441" s="4">
        <v>1847130110</v>
      </c>
      <c r="B441" s="5" t="s">
        <v>415</v>
      </c>
      <c r="C441" s="7">
        <f>VLOOKUP(A441,'[1]MF290125-KVD-1419461.wf1'!$A$2:$H$451,8,FALSE)</f>
        <v>0</v>
      </c>
      <c r="D441" s="7">
        <v>0</v>
      </c>
      <c r="E441" s="7">
        <v>75000</v>
      </c>
      <c r="F441" s="7">
        <v>75000</v>
      </c>
    </row>
    <row r="442" spans="1:6" x14ac:dyDescent="0.2">
      <c r="A442" s="4">
        <v>1847200780</v>
      </c>
      <c r="B442" s="5" t="s">
        <v>416</v>
      </c>
      <c r="C442" s="7">
        <f>VLOOKUP(A442,'[1]MF290125-KVD-1419461.wf1'!$A$2:$H$451,8,FALSE)</f>
        <v>262960</v>
      </c>
      <c r="D442" s="7">
        <v>269632</v>
      </c>
      <c r="E442" s="7">
        <v>200000</v>
      </c>
      <c r="F442" s="7">
        <v>200000</v>
      </c>
    </row>
    <row r="443" spans="1:6" x14ac:dyDescent="0.2">
      <c r="A443" s="4">
        <v>1848300840</v>
      </c>
      <c r="B443" s="5" t="s">
        <v>417</v>
      </c>
      <c r="C443" s="7">
        <f>VLOOKUP(A443,'[1]MF290125-KVD-1419461.wf1'!$A$2:$H$451,8,FALSE)</f>
        <v>17468</v>
      </c>
      <c r="D443" s="7">
        <v>15974</v>
      </c>
      <c r="E443" s="7">
        <v>8200</v>
      </c>
      <c r="F443" s="7">
        <v>8200</v>
      </c>
    </row>
    <row r="444" spans="1:6" x14ac:dyDescent="0.2">
      <c r="A444" s="4">
        <v>1849000780</v>
      </c>
      <c r="B444" s="5" t="s">
        <v>418</v>
      </c>
      <c r="C444" s="7">
        <f>VLOOKUP(A444,'[1]MF290125-KVD-1419461.wf1'!$A$2:$H$451,8,FALSE)</f>
        <v>0</v>
      </c>
      <c r="D444" s="7">
        <v>2636</v>
      </c>
      <c r="E444" s="7">
        <v>0</v>
      </c>
      <c r="F444" s="7">
        <v>10000</v>
      </c>
    </row>
    <row r="445" spans="1:6" x14ac:dyDescent="0.2">
      <c r="A445" s="4">
        <v>1856200420</v>
      </c>
      <c r="B445" s="5" t="s">
        <v>419</v>
      </c>
      <c r="C445" s="7">
        <f>VLOOKUP(A445,'[1]MF290125-KVD-1419461.wf1'!$A$2:$H$451,8,FALSE)</f>
        <v>47366.62</v>
      </c>
      <c r="D445" s="7">
        <v>40088.31</v>
      </c>
      <c r="E445" s="7">
        <v>40000</v>
      </c>
      <c r="F445" s="7">
        <v>40000</v>
      </c>
    </row>
    <row r="446" spans="1:6" x14ac:dyDescent="0.2">
      <c r="A446" s="4">
        <v>1856200431</v>
      </c>
      <c r="B446" s="5" t="s">
        <v>420</v>
      </c>
      <c r="C446" s="7">
        <f>VLOOKUP(A446,'[1]MF290125-KVD-1419461.wf1'!$A$2:$H$451,8,FALSE)</f>
        <v>34617.53</v>
      </c>
      <c r="D446" s="7">
        <v>29659.11</v>
      </c>
      <c r="E446" s="7">
        <v>35000</v>
      </c>
      <c r="F446" s="7">
        <v>35000</v>
      </c>
    </row>
    <row r="447" spans="1:6" x14ac:dyDescent="0.2">
      <c r="A447" s="4">
        <v>1856200432</v>
      </c>
      <c r="B447" s="5" t="s">
        <v>421</v>
      </c>
      <c r="C447" s="7">
        <f>VLOOKUP(A447,'[1]MF290125-KVD-1419461.wf1'!$A$2:$H$451,8,FALSE)</f>
        <v>341.76</v>
      </c>
      <c r="D447" s="7">
        <v>550.27</v>
      </c>
      <c r="E447" s="7">
        <v>1000</v>
      </c>
      <c r="F447" s="7">
        <v>1050</v>
      </c>
    </row>
    <row r="448" spans="1:6" x14ac:dyDescent="0.2">
      <c r="A448" s="4">
        <v>1856200434</v>
      </c>
      <c r="B448" s="5" t="s">
        <v>422</v>
      </c>
      <c r="C448" s="7">
        <f>VLOOKUP(A448,'[1]MF290125-KVD-1419461.wf1'!$A$2:$H$451,8,FALSE)</f>
        <v>47077.94</v>
      </c>
      <c r="D448" s="7">
        <v>43126.2</v>
      </c>
      <c r="E448" s="7">
        <v>44000</v>
      </c>
      <c r="F448" s="7">
        <v>44000</v>
      </c>
    </row>
    <row r="449" spans="1:15" x14ac:dyDescent="0.2">
      <c r="A449" s="4">
        <v>1856200810</v>
      </c>
      <c r="B449" s="5" t="s">
        <v>423</v>
      </c>
      <c r="C449" s="7">
        <f>VLOOKUP(A449,'[1]MF290125-KVD-1419461.wf1'!$A$2:$H$451,8,FALSE)</f>
        <v>203552.8</v>
      </c>
      <c r="D449" s="7">
        <v>197931.9</v>
      </c>
      <c r="E449" s="7">
        <v>180000</v>
      </c>
      <c r="F449" s="7">
        <v>220000</v>
      </c>
      <c r="H449" s="13"/>
      <c r="N449" s="12"/>
      <c r="O449" t="s">
        <v>444</v>
      </c>
    </row>
    <row r="450" spans="1:15" x14ac:dyDescent="0.2">
      <c r="A450" s="4">
        <v>1938000410</v>
      </c>
      <c r="B450" s="5" t="s">
        <v>424</v>
      </c>
      <c r="C450" s="7">
        <f>VLOOKUP(A450,'[1]MF290125-KVD-1419461.wf1'!$A$2:$H$451,8,FALSE)</f>
        <v>266749</v>
      </c>
      <c r="D450" s="7">
        <v>288259</v>
      </c>
      <c r="E450" s="7">
        <v>280800</v>
      </c>
      <c r="F450" s="7">
        <v>290000</v>
      </c>
    </row>
    <row r="451" spans="1:15" x14ac:dyDescent="0.2">
      <c r="A451" s="4">
        <v>1938000431</v>
      </c>
      <c r="B451" s="5" t="s">
        <v>425</v>
      </c>
      <c r="C451" s="7">
        <f>VLOOKUP(A451,'[1]MF290125-KVD-1419461.wf1'!$A$2:$H$451,8,FALSE)</f>
        <v>46516.22</v>
      </c>
      <c r="D451" s="7">
        <v>50726.98</v>
      </c>
      <c r="E451" s="7">
        <v>55000</v>
      </c>
      <c r="F451" s="7">
        <v>55000</v>
      </c>
    </row>
    <row r="452" spans="1:15" x14ac:dyDescent="0.2">
      <c r="A452" s="4">
        <v>1938000432</v>
      </c>
      <c r="B452" s="5" t="s">
        <v>426</v>
      </c>
      <c r="C452" s="7">
        <f>VLOOKUP(A452,'[1]MF290125-KVD-1419461.wf1'!$A$2:$H$451,8,FALSE)</f>
        <v>1512.8</v>
      </c>
      <c r="D452" s="7">
        <v>1557.04</v>
      </c>
      <c r="E452" s="7">
        <v>2000</v>
      </c>
      <c r="F452" s="7">
        <v>2000</v>
      </c>
    </row>
    <row r="453" spans="1:15" x14ac:dyDescent="0.2">
      <c r="A453" s="4">
        <v>1938000434</v>
      </c>
      <c r="B453" s="5" t="s">
        <v>427</v>
      </c>
      <c r="C453" s="7">
        <f>VLOOKUP(A453,'[1]MF290125-KVD-1419461.wf1'!$A$2:$H$451,8,FALSE)</f>
        <v>55526.7</v>
      </c>
      <c r="D453" s="7">
        <v>63646.48</v>
      </c>
      <c r="E453" s="7">
        <v>60000</v>
      </c>
      <c r="F453" s="7">
        <v>65000</v>
      </c>
    </row>
    <row r="454" spans="1:15" x14ac:dyDescent="0.2">
      <c r="A454" s="4">
        <v>1938000522</v>
      </c>
      <c r="B454" s="5" t="s">
        <v>428</v>
      </c>
      <c r="C454" s="7">
        <f>VLOOKUP(A454,'[1]MF290125-KVD-1419461.wf1'!$A$2:$H$451,8,FALSE)</f>
        <v>8527.82</v>
      </c>
      <c r="D454" s="7">
        <v>11275.98</v>
      </c>
      <c r="E454" s="7">
        <v>14000</v>
      </c>
      <c r="F454" s="7">
        <v>10000</v>
      </c>
    </row>
    <row r="455" spans="1:15" x14ac:dyDescent="0.2">
      <c r="A455" s="4">
        <v>1938000540</v>
      </c>
      <c r="B455" s="5" t="s">
        <v>429</v>
      </c>
      <c r="C455" s="7">
        <f>VLOOKUP(A455,'[1]MF290125-KVD-1419461.wf1'!$A$2:$H$451,8,FALSE)</f>
        <v>114549.44</v>
      </c>
      <c r="D455" s="7">
        <v>118118.86</v>
      </c>
      <c r="E455" s="7">
        <v>110000</v>
      </c>
      <c r="F455" s="7">
        <v>110000</v>
      </c>
    </row>
    <row r="456" spans="1:15" x14ac:dyDescent="0.2">
      <c r="A456" s="4">
        <v>1938000550</v>
      </c>
      <c r="B456" s="5" t="s">
        <v>430</v>
      </c>
      <c r="C456" s="7">
        <f>VLOOKUP(A456,'[1]MF290125-KVD-1419461.wf1'!$A$2:$H$451,8,FALSE)</f>
        <v>97702.46</v>
      </c>
      <c r="D456" s="7">
        <v>60044.45</v>
      </c>
      <c r="E456" s="7">
        <v>60000</v>
      </c>
      <c r="F456" s="7">
        <v>69000</v>
      </c>
    </row>
    <row r="457" spans="1:15" x14ac:dyDescent="0.2">
      <c r="A457" s="4">
        <v>1938000560</v>
      </c>
      <c r="B457" s="5" t="s">
        <v>431</v>
      </c>
      <c r="C457" s="7">
        <f>VLOOKUP(A457,'[1]MF290125-KVD-1419461.wf1'!$A$2:$H$451,8,FALSE)</f>
        <v>105769.75</v>
      </c>
      <c r="D457" s="7">
        <v>90065.74</v>
      </c>
      <c r="E457" s="7">
        <v>90000</v>
      </c>
      <c r="F457" s="7">
        <v>90000</v>
      </c>
    </row>
    <row r="458" spans="1:15" x14ac:dyDescent="0.2">
      <c r="A458" s="4">
        <v>1938000780</v>
      </c>
      <c r="B458" s="5" t="s">
        <v>182</v>
      </c>
      <c r="C458" s="7">
        <f>VLOOKUP(A458,'[1]MF290125-KVD-1419461.wf1'!$A$2:$H$451,8,FALSE)</f>
        <v>155067.74</v>
      </c>
      <c r="D458" s="7">
        <v>116251.12</v>
      </c>
      <c r="E458" s="7">
        <v>120000</v>
      </c>
      <c r="F458" s="7">
        <v>120000</v>
      </c>
    </row>
    <row r="459" spans="1:15" x14ac:dyDescent="0.2">
      <c r="A459">
        <v>1938000990</v>
      </c>
      <c r="B459" s="13" t="s">
        <v>462</v>
      </c>
      <c r="C459" s="16">
        <v>5944</v>
      </c>
      <c r="D459" s="7"/>
      <c r="E459" s="7"/>
      <c r="F459" s="7"/>
    </row>
    <row r="460" spans="1:15" x14ac:dyDescent="0.2">
      <c r="A460" s="4">
        <v>1983000720</v>
      </c>
      <c r="B460" s="5" t="s">
        <v>432</v>
      </c>
      <c r="C460" s="7">
        <f>VLOOKUP(A460,'[1]MF290125-KVD-1419461.wf1'!$A$2:$H$451,8,FALSE)</f>
        <v>0</v>
      </c>
      <c r="D460" s="7">
        <v>99</v>
      </c>
      <c r="E460" s="7">
        <v>0</v>
      </c>
      <c r="F460" s="7"/>
    </row>
    <row r="461" spans="1:15" x14ac:dyDescent="0.2">
      <c r="A461" s="4">
        <v>1994000310</v>
      </c>
      <c r="B461" s="5" t="s">
        <v>433</v>
      </c>
      <c r="C461" s="7">
        <f>VLOOKUP(A461,'[1]MF290125-KVD-1419461.wf1'!$A$2:$H$451,8,FALSE)</f>
        <v>838613.95</v>
      </c>
      <c r="D461" s="7">
        <v>1348678.83</v>
      </c>
      <c r="E461" s="7">
        <v>950000</v>
      </c>
      <c r="F461" s="7">
        <v>1700000</v>
      </c>
    </row>
    <row r="462" spans="1:15" x14ac:dyDescent="0.2">
      <c r="A462" s="4">
        <v>1994000391</v>
      </c>
      <c r="B462" s="5" t="s">
        <v>434</v>
      </c>
      <c r="C462" s="7">
        <f>VLOOKUP(A462,'[1]MF290125-KVD-1419461.wf1'!$A$2:$H$451,8,FALSE)</f>
        <v>5130.7299999999996</v>
      </c>
      <c r="D462" s="7">
        <v>5144.21</v>
      </c>
      <c r="E462" s="7">
        <v>2093</v>
      </c>
      <c r="F462" s="7">
        <v>7000</v>
      </c>
    </row>
    <row r="463" spans="1:15" x14ac:dyDescent="0.2">
      <c r="A463" s="4">
        <v>1995000860</v>
      </c>
      <c r="B463" s="5" t="s">
        <v>435</v>
      </c>
      <c r="C463" s="7">
        <f>VLOOKUP(A463,'[1]MF290125-KVD-1419461.wf1'!$A$2:$H$451,8,FALSE)</f>
        <v>2084286.53</v>
      </c>
      <c r="D463" s="7">
        <v>2076603.9</v>
      </c>
      <c r="E463" s="7">
        <v>2250000</v>
      </c>
      <c r="F463" s="7">
        <v>2435000</v>
      </c>
    </row>
    <row r="464" spans="1:15" x14ac:dyDescent="0.2">
      <c r="A464" s="4"/>
      <c r="B464" s="5"/>
      <c r="C464" s="7"/>
      <c r="D464" s="7"/>
      <c r="E464" s="7"/>
      <c r="F464" s="7"/>
    </row>
    <row r="465" spans="1:6" ht="15" x14ac:dyDescent="0.2">
      <c r="A465" s="4"/>
      <c r="B465" s="8" t="s">
        <v>464</v>
      </c>
      <c r="C465" s="8">
        <f>SUM(C171:C464)</f>
        <v>63812008.379999995</v>
      </c>
      <c r="D465" s="8">
        <f>SUM(D171:D464)</f>
        <v>69360813.909999996</v>
      </c>
      <c r="E465" s="8">
        <f>SUM(E171:E464)</f>
        <v>66698100</v>
      </c>
      <c r="F465" s="8">
        <f>SUM(F171:F464)</f>
        <v>72426250</v>
      </c>
    </row>
    <row r="466" spans="1:6" ht="15" x14ac:dyDescent="0.2">
      <c r="B466" s="8" t="s">
        <v>465</v>
      </c>
      <c r="C466" s="8">
        <f>C169-C465</f>
        <v>-288225.80999999493</v>
      </c>
      <c r="D466" s="8">
        <f t="shared" ref="D466:F466" si="1">D169-D465</f>
        <v>-264641.3599999994</v>
      </c>
      <c r="E466" s="8">
        <f t="shared" si="1"/>
        <v>0</v>
      </c>
      <c r="F466" s="8">
        <f t="shared" si="1"/>
        <v>0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גזברית מועצה כפר  ורדים</dc:creator>
  <cp:lastModifiedBy>מנהלת לשכה</cp:lastModifiedBy>
  <cp:lastPrinted>2024-07-02T12:49:42Z</cp:lastPrinted>
  <dcterms:created xsi:type="dcterms:W3CDTF">2024-06-19T08:07:24Z</dcterms:created>
  <dcterms:modified xsi:type="dcterms:W3CDTF">2024-10-06T11:29:01Z</dcterms:modified>
</cp:coreProperties>
</file>