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55" tabRatio="848"/>
  </bookViews>
  <sheets>
    <sheet name="תקציב לפי חלקים" sheetId="1" r:id="rId1"/>
    <sheet name="הכנסות לפי פרקים" sheetId="2" r:id="rId2"/>
    <sheet name="הוצאות לפי פרקים" sheetId="3" r:id="rId3"/>
    <sheet name="לפי אגפים" sheetId="4" r:id="rId4"/>
    <sheet name="פורמט משהפ" sheetId="5" r:id="rId5"/>
    <sheet name="משרות ושכר" sheetId="6" r:id="rId6"/>
    <sheet name="הכנסות לפי מחלקות" sheetId="7" r:id="rId7"/>
    <sheet name="הוצאות לפי מחלקות" sheetId="8" r:id="rId8"/>
    <sheet name="מפורט" sheetId="10" r:id="rId9"/>
    <sheet name="מקורות ושימושים" sheetId="17" r:id="rId10"/>
    <sheet name="תבר לפי אגפים" sheetId="18" r:id="rId11"/>
    <sheet name="תבר לפי נושאים" sheetId="19" r:id="rId12"/>
    <sheet name="תבר מפורט" sheetId="20" r:id="rId13"/>
    <sheet name="תבר מפורט עם מימון חיצוני " sheetId="21" r:id="rId14"/>
    <sheet name="מצטבר לפי פרויקטים" sheetId="22" r:id="rId15"/>
  </sheets>
  <definedNames>
    <definedName name="aaa" localSheetId="14">#REF!</definedName>
    <definedName name="aaa">#REF!</definedName>
    <definedName name="aaaaa" localSheetId="14">#REF!</definedName>
    <definedName name="aaaaa">#REF!</definedName>
    <definedName name="mad" localSheetId="14">#REF!</definedName>
    <definedName name="mad">#REF!</definedName>
    <definedName name="madad" localSheetId="14">#REF!</definedName>
    <definedName name="madad">#REF!</definedName>
    <definedName name="madd" localSheetId="14">#REF!</definedName>
    <definedName name="madd">#REF!</definedName>
    <definedName name="madd44" localSheetId="14">#REF!</definedName>
    <definedName name="madd44">#REF!</definedName>
    <definedName name="MAS" localSheetId="14">#REF!</definedName>
    <definedName name="MAS">#REF!</definedName>
    <definedName name="mass" localSheetId="14">#REF!</definedName>
    <definedName name="mass">#REF!</definedName>
    <definedName name="_xlnm.Print_Area" localSheetId="7">'הוצאות לפי מחלקות'!$A$1:$F$108</definedName>
    <definedName name="_xlnm.Print_Area" localSheetId="2">'הוצאות לפי פרקים'!$B$1:$F$33</definedName>
    <definedName name="_xlnm.Print_Area" localSheetId="6">'הכנסות לפי מחלקות'!$A$1:$F$78</definedName>
    <definedName name="_xlnm.Print_Area" localSheetId="1">'הכנסות לפי פרקים'!$B$1:$F$31</definedName>
    <definedName name="_xlnm.Print_Area" localSheetId="3">'לפי אגפים'!$B$1:$F$37</definedName>
    <definedName name="_xlnm.Print_Area" localSheetId="8">מפורט!$A:$I</definedName>
    <definedName name="_xlnm.Print_Area" localSheetId="14">'מצטבר לפי פרויקטים'!$B:$J</definedName>
    <definedName name="_xlnm.Print_Area" localSheetId="5">'משרות ושכר'!$A$1:$G$20</definedName>
    <definedName name="_xlnm.Print_Area" localSheetId="4">'פורמט משהפ'!$A$1:$F$23</definedName>
    <definedName name="_xlnm.Print_Area" localSheetId="11">'תבר לפי נושאים'!$B:$F</definedName>
    <definedName name="_xlnm.Print_Area" localSheetId="12">'תבר מפורט'!$B:$H</definedName>
    <definedName name="_xlnm.Print_Area" localSheetId="13">'תבר מפורט עם מימון חיצוני '!$B:$H</definedName>
    <definedName name="_xlnm.Print_Titles" localSheetId="7">'הוצאות לפי מחלקות'!$1:$3</definedName>
    <definedName name="_xlnm.Print_Titles" localSheetId="6">'הכנסות לפי מחלקות'!$1:$3</definedName>
    <definedName name="_xlnm.Print_Titles" localSheetId="8">מפורט!$1:$3</definedName>
    <definedName name="_xlnm.Print_Titles" localSheetId="14">'מצטבר לפי פרויקטים'!$1:$4</definedName>
    <definedName name="_xlnm.Print_Titles" localSheetId="11">'תבר לפי נושאים'!$1:$5</definedName>
    <definedName name="_xlnm.Print_Titles" localSheetId="12">'תבר מפורט'!$1:$4</definedName>
    <definedName name="_xlnm.Print_Titles" localSheetId="13">'תבר מפורט עם מימון חיצוני '!$1:$4</definedName>
    <definedName name="בבב" localSheetId="14">#REF!</definedName>
    <definedName name="בבב">#REF!</definedName>
    <definedName name="זדריעזכהמנ" localSheetId="14">#REF!</definedName>
    <definedName name="זדריעזכהמנ">#REF!</definedName>
    <definedName name="חדש" localSheetId="14">#REF!</definedName>
    <definedName name="חדש">#REF!</definedName>
    <definedName name="מדד_בגין" localSheetId="14">#REF!</definedName>
    <definedName name="מדד_בגין">#REF!</definedName>
    <definedName name="מדד_בגין1" localSheetId="14">#REF!</definedName>
    <definedName name="מדד_בגין1">#REF!</definedName>
    <definedName name="מדד_בגין2" localSheetId="14">#REF!</definedName>
    <definedName name="מדד_בגין2">#REF!</definedName>
    <definedName name="מדד_בגין3" localSheetId="14">#REF!</definedName>
    <definedName name="מדד_בגין3">#REF!</definedName>
    <definedName name="מדד_בגין4" localSheetId="14">#REF!</definedName>
    <definedName name="מדד_בגין4">#REF!</definedName>
    <definedName name="ע" localSheetId="14">#REF!</definedName>
    <definedName name="ע">#REF!</definedName>
    <definedName name="שדגכע" localSheetId="14">#REF!</definedName>
    <definedName name="שדגכע">#REF!</definedName>
    <definedName name="שהבשעזגכ" localSheetId="14">#REF!</definedName>
    <definedName name="שהבשעזגכ">#REF!</definedName>
    <definedName name="ששנ" localSheetId="14">#REF!</definedName>
    <definedName name="ששנ">#REF!</definedName>
    <definedName name="תקציב" localSheetId="14">#REF!</definedName>
    <definedName name="תקצי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7" i="17" l="1"/>
  <c r="E16" i="17"/>
  <c r="E9" i="17"/>
  <c r="E10" i="17"/>
  <c r="E11" i="17"/>
  <c r="E12" i="17"/>
  <c r="E13" i="17"/>
  <c r="E8" i="17"/>
  <c r="E19" i="18"/>
  <c r="E9" i="18"/>
  <c r="E10" i="18"/>
  <c r="E11" i="18"/>
  <c r="E12" i="18"/>
  <c r="E13" i="18"/>
  <c r="E14" i="18"/>
  <c r="E15" i="18"/>
  <c r="E16" i="18"/>
  <c r="E17" i="18"/>
  <c r="E18" i="18"/>
  <c r="E8" i="18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6" i="19"/>
  <c r="H6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105" i="20"/>
  <c r="H106" i="20"/>
  <c r="H107" i="20"/>
  <c r="H108" i="20"/>
  <c r="H109" i="20"/>
  <c r="H110" i="20"/>
  <c r="H111" i="20"/>
  <c r="H112" i="20"/>
  <c r="H113" i="20"/>
  <c r="H114" i="20"/>
  <c r="H115" i="20"/>
  <c r="H116" i="20"/>
  <c r="H117" i="20"/>
  <c r="H118" i="20"/>
  <c r="H119" i="20"/>
  <c r="H120" i="20"/>
  <c r="H121" i="20"/>
  <c r="H122" i="20"/>
  <c r="H123" i="20"/>
  <c r="H124" i="20"/>
  <c r="H125" i="20"/>
  <c r="H126" i="20"/>
  <c r="H127" i="20"/>
  <c r="H128" i="20"/>
  <c r="H129" i="20"/>
  <c r="H130" i="20"/>
  <c r="H131" i="20"/>
  <c r="H132" i="20"/>
  <c r="H133" i="20"/>
  <c r="H134" i="20"/>
  <c r="H135" i="20"/>
  <c r="H136" i="20"/>
  <c r="H137" i="20"/>
  <c r="H138" i="20"/>
  <c r="H139" i="20"/>
  <c r="H140" i="20"/>
  <c r="H141" i="20"/>
  <c r="H142" i="20"/>
  <c r="H143" i="20"/>
  <c r="H5" i="20"/>
  <c r="H25" i="21"/>
  <c r="F25" i="21"/>
  <c r="G25" i="21"/>
  <c r="H7" i="21"/>
  <c r="H8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6" i="21"/>
</calcChain>
</file>

<file path=xl/sharedStrings.xml><?xml version="1.0" encoding="utf-8"?>
<sst xmlns="http://schemas.openxmlformats.org/spreadsheetml/2006/main" count="3115" uniqueCount="1626">
  <si>
    <t>תקציב מסוכם לפי נושאים/ חלקים</t>
  </si>
  <si>
    <t>מיון</t>
  </si>
  <si>
    <t>חלק</t>
  </si>
  <si>
    <t xml:space="preserve">  הצעת תקציב 2019 </t>
  </si>
  <si>
    <t xml:space="preserve">  תקציב 2018 </t>
  </si>
  <si>
    <t xml:space="preserve"> ביצוע 2017</t>
  </si>
  <si>
    <t>הכנסות</t>
  </si>
  <si>
    <t>1מיסים ומענקים</t>
  </si>
  <si>
    <t>2שירותים מקומיים</t>
  </si>
  <si>
    <t>3שירותים ממלכתיים</t>
  </si>
  <si>
    <t>4מפעלים</t>
  </si>
  <si>
    <t>5מימון והחזרים מקרנות</t>
  </si>
  <si>
    <t>הכנסות סה"כ</t>
  </si>
  <si>
    <t>הוצאות</t>
  </si>
  <si>
    <t>6מנהל כללי</t>
  </si>
  <si>
    <t>7שרותים מקומיים</t>
  </si>
  <si>
    <t>8שרותים ממלכתיים</t>
  </si>
  <si>
    <t>9מפעלים אחרים</t>
  </si>
  <si>
    <t>הוצאות סה"כ</t>
  </si>
  <si>
    <t>סכום כולל</t>
  </si>
  <si>
    <t>תקציב הכנסות מסוכם לפי פרקי תקציב</t>
  </si>
  <si>
    <t>פרק</t>
  </si>
  <si>
    <t>11ארנונה</t>
  </si>
  <si>
    <t>12אגרות</t>
  </si>
  <si>
    <t>15השתתפות כללית של מוסדות</t>
  </si>
  <si>
    <t>19מענקים</t>
  </si>
  <si>
    <t>1מיסים ומענקים סה"כ</t>
  </si>
  <si>
    <t>21תברואה</t>
  </si>
  <si>
    <t>22שמירה ובטחון</t>
  </si>
  <si>
    <t>23תכנון ובניין עיר</t>
  </si>
  <si>
    <t>24נכסים ציבוריים</t>
  </si>
  <si>
    <t>25אירועים</t>
  </si>
  <si>
    <t>26מימון ושונות</t>
  </si>
  <si>
    <t>28פיקוח</t>
  </si>
  <si>
    <t>29שרותים חקלאיים</t>
  </si>
  <si>
    <t>2שירותים מקומיים סה"כ</t>
  </si>
  <si>
    <t>31חינוך</t>
  </si>
  <si>
    <t>32תרבות</t>
  </si>
  <si>
    <t>34רווחה</t>
  </si>
  <si>
    <t>36קליטה</t>
  </si>
  <si>
    <t>3שירותים ממלכתיים סה"כ</t>
  </si>
  <si>
    <t>43נכסים</t>
  </si>
  <si>
    <t>44תחבורה</t>
  </si>
  <si>
    <t>46חשמל</t>
  </si>
  <si>
    <t>47ביוב</t>
  </si>
  <si>
    <t>4מפעלים סה"כ</t>
  </si>
  <si>
    <t>51ריבית והחזרים</t>
  </si>
  <si>
    <t>59החזרים מקרנות</t>
  </si>
  <si>
    <t>5מימון והחזרים מקרנות סה"כ</t>
  </si>
  <si>
    <t>תקציב הוצאות מסוכם לפי פרקי תקציב</t>
  </si>
  <si>
    <t xml:space="preserve"> ביצוע 2017 </t>
  </si>
  <si>
    <t>61מנהל כללי</t>
  </si>
  <si>
    <t>62מנהל כספי</t>
  </si>
  <si>
    <t>63מימון ועמלות</t>
  </si>
  <si>
    <t>64פרעון מלוות</t>
  </si>
  <si>
    <t>6מנהל כללי סה"כ</t>
  </si>
  <si>
    <t>71תברואה ונקיון</t>
  </si>
  <si>
    <t>72שמירה ובטחון</t>
  </si>
  <si>
    <t>73תכנון ובניין עיר</t>
  </si>
  <si>
    <t>74נכסים ציבוריים</t>
  </si>
  <si>
    <t>75אירועים</t>
  </si>
  <si>
    <t>76ביטוח מוקד ושונים</t>
  </si>
  <si>
    <t>79שרותים חקלאיים</t>
  </si>
  <si>
    <t>7שרותים מקומיים סה"כ</t>
  </si>
  <si>
    <t>81חינוך</t>
  </si>
  <si>
    <t>82תרבות</t>
  </si>
  <si>
    <t>83בריאות</t>
  </si>
  <si>
    <t>84רווחה</t>
  </si>
  <si>
    <t>85דת</t>
  </si>
  <si>
    <t>86קליטה</t>
  </si>
  <si>
    <t>87איכות הסביבה</t>
  </si>
  <si>
    <t>8שרותים ממלכתיים סה"כ</t>
  </si>
  <si>
    <t>91מים</t>
  </si>
  <si>
    <t>92שרות וטרינרי</t>
  </si>
  <si>
    <t>93נכסים</t>
  </si>
  <si>
    <t>94תחבורה</t>
  </si>
  <si>
    <t>96חשמל</t>
  </si>
  <si>
    <t>97ביוב</t>
  </si>
  <si>
    <t>99פנסיה והנחות ארנונה</t>
  </si>
  <si>
    <t>9מפעלים אחרים סה"כ</t>
  </si>
  <si>
    <t>תקציב מרוכז לפי אגפים</t>
  </si>
  <si>
    <t>אגף</t>
  </si>
  <si>
    <t xml:space="preserve"> תקציב 2018 </t>
  </si>
  <si>
    <t xml:space="preserve"> ביצוע 2017  </t>
  </si>
  <si>
    <t>איכות הסביבה</t>
  </si>
  <si>
    <t>בטחון</t>
  </si>
  <si>
    <t>הכנסות העירייה</t>
  </si>
  <si>
    <t>הנדסה</t>
  </si>
  <si>
    <t>חינוך</t>
  </si>
  <si>
    <t>מחשוב</t>
  </si>
  <si>
    <t>מיסים ומענקים כללי</t>
  </si>
  <si>
    <t>מנהל כללי</t>
  </si>
  <si>
    <t>נוער</t>
  </si>
  <si>
    <t>קיימות וחדשנות</t>
  </si>
  <si>
    <t>שונים</t>
  </si>
  <si>
    <t xml:space="preserve">שירות </t>
  </si>
  <si>
    <t>שירותים חברתיים קהילתיים</t>
  </si>
  <si>
    <t>שרותי דת</t>
  </si>
  <si>
    <t>תרבות וספורט</t>
  </si>
  <si>
    <t>מנהל כספי</t>
  </si>
  <si>
    <t>תמצית התקציב פורמט משרד הפנים</t>
  </si>
  <si>
    <t>מיון לפי משרד הפנים</t>
  </si>
  <si>
    <t xml:space="preserve"> תקציב 2018</t>
  </si>
  <si>
    <t xml:space="preserve">ביצוע 2017 </t>
  </si>
  <si>
    <t>ארנונה</t>
  </si>
  <si>
    <t>הכ ממשרד החינוך</t>
  </si>
  <si>
    <t>יתר עצמיות</t>
  </si>
  <si>
    <t>ממשלתיים אחרים</t>
  </si>
  <si>
    <t>עצמיות חינוך</t>
  </si>
  <si>
    <t>עצמיות רווחה</t>
  </si>
  <si>
    <t>תקבולים לא רגילים</t>
  </si>
  <si>
    <t>תקבולים ממשרד הרווחה</t>
  </si>
  <si>
    <t>חינוך פעולות</t>
  </si>
  <si>
    <t>מימון</t>
  </si>
  <si>
    <t>משכורות ושכר כללי</t>
  </si>
  <si>
    <t>פעולות אחרות</t>
  </si>
  <si>
    <t>פרעון מלוות</t>
  </si>
  <si>
    <t>רווחה פעולות</t>
  </si>
  <si>
    <t>שכר חינוך</t>
  </si>
  <si>
    <t>שכר רווחה</t>
  </si>
  <si>
    <t>תשלומים לא רגילים</t>
  </si>
  <si>
    <t>תקן משרות וכ"א לפי אגפים</t>
  </si>
  <si>
    <t>שכר</t>
  </si>
  <si>
    <t xml:space="preserve"> תקן 2019</t>
  </si>
  <si>
    <t xml:space="preserve"> תקן 2018</t>
  </si>
  <si>
    <t xml:space="preserve">  תקציב 2018  </t>
  </si>
  <si>
    <t>ריכוז הכנסות לפי מחלקות</t>
  </si>
  <si>
    <t>מחלקה</t>
  </si>
  <si>
    <t>מאור רחובות</t>
  </si>
  <si>
    <t>נקיון</t>
  </si>
  <si>
    <t>פארק</t>
  </si>
  <si>
    <t>שירותים וטרנרים</t>
  </si>
  <si>
    <t>איכות הסביבה סה"כ</t>
  </si>
  <si>
    <t>עיר בטוחה</t>
  </si>
  <si>
    <t>בטחון סה"כ</t>
  </si>
  <si>
    <t>הכנסות העירייה סה"כ</t>
  </si>
  <si>
    <t>ביוב</t>
  </si>
  <si>
    <t>נכסים</t>
  </si>
  <si>
    <t>רישוי ופיקוח על הבניה</t>
  </si>
  <si>
    <t>שילוט</t>
  </si>
  <si>
    <t>תכנון העיר</t>
  </si>
  <si>
    <t>הנדסה סה"כ</t>
  </si>
  <si>
    <t>אשכול פיס</t>
  </si>
  <si>
    <t>בטוח תלמידים</t>
  </si>
  <si>
    <t>גני ילדים</t>
  </si>
  <si>
    <t>הסעות</t>
  </si>
  <si>
    <t>חטיבות</t>
  </si>
  <si>
    <t>יסודיים</t>
  </si>
  <si>
    <t>מנהל חינוך</t>
  </si>
  <si>
    <t>מתי</t>
  </si>
  <si>
    <t>פיסג"ה</t>
  </si>
  <si>
    <t>קבס</t>
  </si>
  <si>
    <t>רווחה חינוכית</t>
  </si>
  <si>
    <t>שפח</t>
  </si>
  <si>
    <t>תיכונים</t>
  </si>
  <si>
    <t>חינוך סה"כ</t>
  </si>
  <si>
    <t>אגרות</t>
  </si>
  <si>
    <t>מיסים</t>
  </si>
  <si>
    <t>מענקים</t>
  </si>
  <si>
    <t>מיסים ומענקים כללי סה"כ</t>
  </si>
  <si>
    <t>מזכירות וכא</t>
  </si>
  <si>
    <t>מנהל כללי סה"כ</t>
  </si>
  <si>
    <t>נוער סה"כ</t>
  </si>
  <si>
    <t>קיימות</t>
  </si>
  <si>
    <t>קיימות וחדשנות סה"כ</t>
  </si>
  <si>
    <t>העברות וח"פ</t>
  </si>
  <si>
    <t>פיקוח משולב</t>
  </si>
  <si>
    <t>פרסום חוצות</t>
  </si>
  <si>
    <t>שונים סה"כ</t>
  </si>
  <si>
    <t>יח לקידום מעמד האישה</t>
  </si>
  <si>
    <t>שירות  סה"כ</t>
  </si>
  <si>
    <t>מנהל רווחה</t>
  </si>
  <si>
    <t>מניעת סמים</t>
  </si>
  <si>
    <t>עבודה קהילתית</t>
  </si>
  <si>
    <t>קליטה ומצילה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</si>
  <si>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</si>
  <si>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</si>
  <si>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</si>
  <si>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</si>
  <si>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</si>
  <si>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</si>
  <si>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</si>
  <si>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שירותים חברתיים קהילתיים סה"כ</t>
  </si>
  <si>
    <t>מורשת ישראל</t>
  </si>
  <si>
    <t>שרותי דת סה"כ</t>
  </si>
  <si>
    <t>אירועים</t>
  </si>
  <si>
    <t>בתי תלמיד</t>
  </si>
  <si>
    <t>בתי תרבות</t>
  </si>
  <si>
    <t>היכל התרבות</t>
  </si>
  <si>
    <t>מוזיקה</t>
  </si>
  <si>
    <t>מנהל</t>
  </si>
  <si>
    <t>מרכז להשכלת מבוגרים</t>
  </si>
  <si>
    <t>סל תרבות</t>
  </si>
  <si>
    <t>ספורט</t>
  </si>
  <si>
    <t>ספריה</t>
  </si>
  <si>
    <t>תרבות וספורט סה"כ</t>
  </si>
  <si>
    <t>ריכוז הוצאות לפי מחלקות</t>
  </si>
  <si>
    <t xml:space="preserve">  תקציב 2018</t>
  </si>
  <si>
    <t>גנים ונוף</t>
  </si>
  <si>
    <t>הנהלת האגף</t>
  </si>
  <si>
    <t>נקיון מוסדות חינוך</t>
  </si>
  <si>
    <t>עבודות ציבוריות</t>
  </si>
  <si>
    <t>רכב</t>
  </si>
  <si>
    <t>תחזוקה</t>
  </si>
  <si>
    <t>בטיחות בדרכים</t>
  </si>
  <si>
    <t>בינוי ופיתוח מוסדות</t>
  </si>
  <si>
    <t>מהנדס הרשות</t>
  </si>
  <si>
    <t>תשתיות</t>
  </si>
  <si>
    <t>תקשורת</t>
  </si>
  <si>
    <t>מחשוב סה"כ</t>
  </si>
  <si>
    <t>בריאות</t>
  </si>
  <si>
    <t>השתתפויות</t>
  </si>
  <si>
    <t>עזר משרד</t>
  </si>
  <si>
    <t>פנסיה</t>
  </si>
  <si>
    <t>שרותים חקלאיים</t>
  </si>
  <si>
    <t>מבקר</t>
  </si>
  <si>
    <t>מנכל</t>
  </si>
  <si>
    <t>ראש הרשות סגנים ולשכות</t>
  </si>
  <si>
    <t>שרות משפטי</t>
  </si>
  <si>
    <t>תכנון אסטרטגי ושיתופיות</t>
  </si>
  <si>
    <t>ביטוח</t>
  </si>
  <si>
    <t>גזברות</t>
  </si>
  <si>
    <t>רכש</t>
  </si>
  <si>
    <t>מנהל כספי סה"כ</t>
  </si>
  <si>
    <t>דוברות ויחצ</t>
  </si>
  <si>
    <t>מוקד</t>
  </si>
  <si>
    <t xml:space="preserve">מנהל שירות </t>
  </si>
  <si>
    <t>דת</t>
  </si>
  <si>
    <t>קריית ספיר</t>
  </si>
  <si>
    <t>הצעת תקציב מפורטת ותקן כ"א לפי אגפים ומחלקות</t>
  </si>
  <si>
    <t>כרטיס</t>
  </si>
  <si>
    <t>שם כרטיס</t>
  </si>
  <si>
    <t xml:space="preserve">   תקציב 2018 </t>
  </si>
  <si>
    <t xml:space="preserve">  ביצוע 2017 </t>
  </si>
  <si>
    <t>הוצאות משפטיות גביה</t>
  </si>
  <si>
    <t>אגרות סה"כ</t>
  </si>
  <si>
    <t xml:space="preserve">ארנונה כללית </t>
  </si>
  <si>
    <t>ארנונה פיגורים</t>
  </si>
  <si>
    <t>הנחות ממיסים</t>
  </si>
  <si>
    <t>ארנונה על אדמה חקלאית</t>
  </si>
  <si>
    <t>מיסים סה"כ</t>
  </si>
  <si>
    <t>שיפוי קופת גמל</t>
  </si>
  <si>
    <t>פנסיה צוברת</t>
  </si>
  <si>
    <t>מענקים סה"כ</t>
  </si>
  <si>
    <t>החזר מחברת בטוח</t>
  </si>
  <si>
    <t>מאור רחובות סה"כ</t>
  </si>
  <si>
    <t>מיחזור הפרדת אשפה</t>
  </si>
  <si>
    <t>הכנסות מחילוץ אריזות</t>
  </si>
  <si>
    <t>נקיון סה"כ</t>
  </si>
  <si>
    <t>הכנסות מפארק</t>
  </si>
  <si>
    <t>הכנסות מחי פארק</t>
  </si>
  <si>
    <t>פארק סה"כ</t>
  </si>
  <si>
    <t>קנסות וטרינר אגף הכנסות</t>
  </si>
  <si>
    <t>שירותים וטרנרים סה"כ</t>
  </si>
  <si>
    <t>משכורת ושכר משולבי</t>
  </si>
  <si>
    <t>שכר תקציבי עזר</t>
  </si>
  <si>
    <t>שעות נוספות</t>
  </si>
  <si>
    <t>אחזקת רכב עובדים</t>
  </si>
  <si>
    <t>עזר משרדי</t>
  </si>
  <si>
    <t xml:space="preserve">חמרים </t>
  </si>
  <si>
    <t>עבודות קבלניות</t>
  </si>
  <si>
    <t>שרות תעסוקה</t>
  </si>
  <si>
    <t>עבודות קבלניות ירוקה</t>
  </si>
  <si>
    <t>אחזקת מתקני משחק והצללה</t>
  </si>
  <si>
    <t>אחזקת רכב תקציב עזר</t>
  </si>
  <si>
    <t>גינון גני ילדים</t>
  </si>
  <si>
    <t>קנית מיים ממפעל המיים</t>
  </si>
  <si>
    <t>גנים ונוף סה"כ</t>
  </si>
  <si>
    <t>שמירה במחסנים</t>
  </si>
  <si>
    <t>חומרי נקיון</t>
  </si>
  <si>
    <t>ציוד משרדי</t>
  </si>
  <si>
    <t>אשל וכבודים</t>
  </si>
  <si>
    <t>פירסום ומודעות</t>
  </si>
  <si>
    <t>עזר מחשב</t>
  </si>
  <si>
    <t>יועצים</t>
  </si>
  <si>
    <t>הוצאות אחרות הנהלת האגף</t>
  </si>
  <si>
    <t>ציוד</t>
  </si>
  <si>
    <t xml:space="preserve">שכר </t>
  </si>
  <si>
    <t>אחזקת רכב</t>
  </si>
  <si>
    <t>הוצאות שונות משל"ת</t>
  </si>
  <si>
    <t>שכר זמניים</t>
  </si>
  <si>
    <t>הוצאות שונות מרלוג</t>
  </si>
  <si>
    <t>הנהלת האגף סה"כ</t>
  </si>
  <si>
    <t>חמרים</t>
  </si>
  <si>
    <t>כלים מכשירים וציוד</t>
  </si>
  <si>
    <t>עבודות קבלניות תאורה</t>
  </si>
  <si>
    <t>תיקון עמודי תאורה ושלטים מוארים</t>
  </si>
  <si>
    <t>חשמל</t>
  </si>
  <si>
    <t>עבודות קבלניות רמזורים</t>
  </si>
  <si>
    <t>חשמל רמזורים</t>
  </si>
  <si>
    <t>זמניים</t>
  </si>
  <si>
    <t>פינוי קרטונים</t>
  </si>
  <si>
    <t>שקיות ונקיון גללי כלבים</t>
  </si>
  <si>
    <t>תקציב עזר אחזקת רכב</t>
  </si>
  <si>
    <t>פינוי אשפה</t>
  </si>
  <si>
    <t>היטל הטמנה</t>
  </si>
  <si>
    <t xml:space="preserve">רכישת ציוד </t>
  </si>
  <si>
    <t>הדברות</t>
  </si>
  <si>
    <t>איגודי ערים</t>
  </si>
  <si>
    <t>עבודות נקיון יסודי</t>
  </si>
  <si>
    <t>נקיון חטיבות</t>
  </si>
  <si>
    <t>נקיון כצנלסון</t>
  </si>
  <si>
    <t>נקיון גלילי</t>
  </si>
  <si>
    <t>נקיון הרצוג</t>
  </si>
  <si>
    <t>נקיון רבין</t>
  </si>
  <si>
    <t>נקיון משרד וטרינרי / מוסדות עירייה</t>
  </si>
  <si>
    <t>נקיון מולדת</t>
  </si>
  <si>
    <t>נקיון אשכול פיס</t>
  </si>
  <si>
    <t>נקיון מבני ציבור</t>
  </si>
  <si>
    <t>נקיון מוסדות חינוך סה"כ</t>
  </si>
  <si>
    <t>ליסינג תפעולי עזר</t>
  </si>
  <si>
    <t>עבודות קבלניות מערב</t>
  </si>
  <si>
    <t>ציוד מיוחד</t>
  </si>
  <si>
    <t>עבודות קבלניות בטיחות</t>
  </si>
  <si>
    <t>עבודות ציבוריות סה"כ</t>
  </si>
  <si>
    <t>שכר פארק עירוני</t>
  </si>
  <si>
    <t>רכב עובדים</t>
  </si>
  <si>
    <t>זמניים פארק</t>
  </si>
  <si>
    <t>חשמל פארק</t>
  </si>
  <si>
    <t>מיים</t>
  </si>
  <si>
    <t>פארק ציוד משרדי</t>
  </si>
  <si>
    <t>כיבוד פארק</t>
  </si>
  <si>
    <t>חומרים פארק</t>
  </si>
  <si>
    <t>קבלנים פארק</t>
  </si>
  <si>
    <t>גינון פארק</t>
  </si>
  <si>
    <t>שמירה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</si>
  <si>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</si>
  <si>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</si>
  <si>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</si>
  <si>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</si>
  <si>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</si>
  <si>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פירסום</t>
  </si>
  <si>
    <t>אחזקה פינת חי</t>
  </si>
  <si>
    <t>פעילות חינוכית והפעלות חי פארק</t>
  </si>
  <si>
    <t>שכר למנהל רכב</t>
  </si>
  <si>
    <t>גילום מס הכנסה</t>
  </si>
  <si>
    <t>דלק</t>
  </si>
  <si>
    <t>תיקונים</t>
  </si>
  <si>
    <t>הוצאות טסט ובטוח</t>
  </si>
  <si>
    <t>שונות</t>
  </si>
  <si>
    <t>ליסינג</t>
  </si>
  <si>
    <t>נגדי רכב</t>
  </si>
  <si>
    <t>נגדי שכר</t>
  </si>
  <si>
    <t>רכב סה"כ</t>
  </si>
  <si>
    <t>השתתפות בתקציב מח וטרינרית משותפת</t>
  </si>
  <si>
    <t>משכורת ושלב משולב</t>
  </si>
  <si>
    <t>תחזוקת מבני עירייה</t>
  </si>
  <si>
    <t>אחזקת חשמל</t>
  </si>
  <si>
    <t>ועדי בתים</t>
  </si>
  <si>
    <t>אחזקת מזגנים מרכזיים</t>
  </si>
  <si>
    <t>מים וביוב למוסדות</t>
  </si>
  <si>
    <t>נגדי אחזקה</t>
  </si>
  <si>
    <t>תחזוקה סה"כ</t>
  </si>
  <si>
    <t>היטל שירותי שמירה</t>
  </si>
  <si>
    <t>השתתפות בשמירה</t>
  </si>
  <si>
    <t>השתתפות בקבט</t>
  </si>
  <si>
    <t>השתתפות שמירה משטרה</t>
  </si>
  <si>
    <t>הכנסות פרוייקט עיר ללא אלימות</t>
  </si>
  <si>
    <t>עיר בטוחה סה"כ</t>
  </si>
  <si>
    <t>עזר מחשוב</t>
  </si>
  <si>
    <t>סיורים מוס"ח</t>
  </si>
  <si>
    <t>מרחב עירוני סיור</t>
  </si>
  <si>
    <t>קצין העיר</t>
  </si>
  <si>
    <t>הוצאות כיבוד</t>
  </si>
  <si>
    <t>אחזקה תקציב עזר</t>
  </si>
  <si>
    <t>שכר מוקד עיר ללא אלימות</t>
  </si>
  <si>
    <t>שיטור עירוני שכר</t>
  </si>
  <si>
    <t>שעות נוספות שיטור עירוני</t>
  </si>
  <si>
    <t xml:space="preserve">עזר משרד </t>
  </si>
  <si>
    <t>הכשרות וציוד שיטור עירוני</t>
  </si>
  <si>
    <t>דלק שיטור עירוני</t>
  </si>
  <si>
    <t xml:space="preserve">תיקונים כלי רכב שיטור עירוני </t>
  </si>
  <si>
    <t>הוצאות טסט ובטוח רכב שיטור עירוני</t>
  </si>
  <si>
    <t>הוצאות תקשורת אינטרנט למצלמות</t>
  </si>
  <si>
    <t>הוצאות תקשורת טלפוניה</t>
  </si>
  <si>
    <t>פארק כפר סבא</t>
  </si>
  <si>
    <t xml:space="preserve">שמירת שלום הציבור </t>
  </si>
  <si>
    <t>מערכת תוכנת מוקד ביטוחון</t>
  </si>
  <si>
    <t>תחזוקת מצלמות</t>
  </si>
  <si>
    <t>שיטור עירוני שונות</t>
  </si>
  <si>
    <t>החזר הון - העברה לתבר</t>
  </si>
  <si>
    <t>ליסינג שיטור עירוני</t>
  </si>
  <si>
    <t>קרן שמירה ואבטחה לפיתוח</t>
  </si>
  <si>
    <t xml:space="preserve">מוקד בטחון </t>
  </si>
  <si>
    <t>בטוח</t>
  </si>
  <si>
    <t>כיבוד</t>
  </si>
  <si>
    <t>השתתפות  בהגא ארצי</t>
  </si>
  <si>
    <t>השתתפות באגוד ערים</t>
  </si>
  <si>
    <t>כיבוי אש שטחים ציבוריים</t>
  </si>
  <si>
    <t>מלח ופסח הוצאות אחרות</t>
  </si>
  <si>
    <t>הוצ' לשעת  חרום</t>
  </si>
  <si>
    <t>בטיחות וגהות בעבודה</t>
  </si>
  <si>
    <t>טיפול בגלאים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</si>
  <si>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</si>
  <si>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</si>
  <si>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</si>
  <si>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</si>
  <si>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</si>
  <si>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</si>
  <si>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</si>
  <si>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 xml:space="preserve">ציוד בטיחות בדרכים </t>
  </si>
  <si>
    <t>בטיחות בדרכים סה"כ</t>
  </si>
  <si>
    <t>עיר ללא אלימות</t>
  </si>
  <si>
    <t>עיר ללא אלימות הקשר רחב פעולות</t>
  </si>
  <si>
    <t>עיר ללא אלימות מטה</t>
  </si>
  <si>
    <t>זמניים מטה</t>
  </si>
  <si>
    <t>החזר הוצאות אכיפה</t>
  </si>
  <si>
    <t>משכורת הנהלה</t>
  </si>
  <si>
    <t xml:space="preserve">אחזקת רכב </t>
  </si>
  <si>
    <t>שומה וגביה אירוח וכיבוד</t>
  </si>
  <si>
    <t>פרסום</t>
  </si>
  <si>
    <t>הוצאות משרדיות</t>
  </si>
  <si>
    <t>הדפסות תלושים לתושבים</t>
  </si>
  <si>
    <t>הוצאות משפטיות</t>
  </si>
  <si>
    <t>סיוע אכיפה והדרכה</t>
  </si>
  <si>
    <t>מדידות נכסים ואיתור</t>
  </si>
  <si>
    <t>הוצאות שונות</t>
  </si>
  <si>
    <t>רכישת ציוד יסודי</t>
  </si>
  <si>
    <t>השתתפות  בשכר שופט</t>
  </si>
  <si>
    <t>תשלום אזרחים בגין תיקונים</t>
  </si>
  <si>
    <t>מתאגיד ביוב השאלת עובדים</t>
  </si>
  <si>
    <t>תאגיד ביוב החזר הוצאות אחרות</t>
  </si>
  <si>
    <t>ביוב סה"כ</t>
  </si>
  <si>
    <t>משרדים ועסקים שכד ודמי מ</t>
  </si>
  <si>
    <t>הכנסות ממזנונים</t>
  </si>
  <si>
    <t>שכר דירה עסקים אזוה"ת</t>
  </si>
  <si>
    <t>דמי חכירה - השכרות</t>
  </si>
  <si>
    <t>שכר דירה לבתי הספר</t>
  </si>
  <si>
    <t>נכסים סה"כ</t>
  </si>
  <si>
    <t>אגרת רישוי עסקים</t>
  </si>
  <si>
    <t>דמי בדיקת בשר קפוא</t>
  </si>
  <si>
    <t>הכנסות בעד שירותים</t>
  </si>
  <si>
    <t>אגרת בניה</t>
  </si>
  <si>
    <t>אגרת הוצאת שולחנות וכסאות</t>
  </si>
  <si>
    <t>קנסות בית משפט הנדסה</t>
  </si>
  <si>
    <t>קנסות בית משפט רשוי עסקים</t>
  </si>
  <si>
    <t>רישוי ופיקוח על הבניה סה"כ</t>
  </si>
  <si>
    <t>אגרת אישורי טאבו</t>
  </si>
  <si>
    <t>אגרת רשיונות לשלטים</t>
  </si>
  <si>
    <t>מודעות ופרסומים</t>
  </si>
  <si>
    <t>שילוט סה"כ</t>
  </si>
  <si>
    <t>התחדשות עירונית</t>
  </si>
  <si>
    <t>תכנון העיר סה"כ</t>
  </si>
  <si>
    <t>טיהור מי ביוב השכר הקובע</t>
  </si>
  <si>
    <t>שכר בינוי</t>
  </si>
  <si>
    <t xml:space="preserve">רכב </t>
  </si>
  <si>
    <t>בינוי ופיתוח מוסדות סה"כ</t>
  </si>
  <si>
    <t>כבודים</t>
  </si>
  <si>
    <t>משרד מהנדס הרשות אשל וכי</t>
  </si>
  <si>
    <t>ספרים ועיתונים</t>
  </si>
  <si>
    <t>פירסום הנדסה</t>
  </si>
  <si>
    <t>ישיבת ועדת ערים</t>
  </si>
  <si>
    <t>יעוץ מקצועי</t>
  </si>
  <si>
    <t>הוצאות אחרות</t>
  </si>
  <si>
    <t>מהנדס הרשות סה"כ</t>
  </si>
  <si>
    <t>ספרים</t>
  </si>
  <si>
    <t>ליסנג תפעולי עזר</t>
  </si>
  <si>
    <t>בדיקת חשבונות חשמל</t>
  </si>
  <si>
    <t>הוצאות אחזקה וניהול אזוה"ת</t>
  </si>
  <si>
    <t>שכר דירה דמי חכירה</t>
  </si>
  <si>
    <t>השתתפות  תקציב רגיל בתבר</t>
  </si>
  <si>
    <t>שכר דירה לבתי ספר</t>
  </si>
  <si>
    <t>תקציב עזר מחשב</t>
  </si>
  <si>
    <t>כלים ומכשירים</t>
  </si>
  <si>
    <t>סריקת גרמושקות</t>
  </si>
  <si>
    <t>עזר שכר משפטיות ועדה לתו"ב</t>
  </si>
  <si>
    <t>עזר יעוץ משפטי ועדה לתו"ב</t>
  </si>
  <si>
    <t>חמרים-מספור בתים</t>
  </si>
  <si>
    <t>משכורת שילוט</t>
  </si>
  <si>
    <t>הוצאות תכנון</t>
  </si>
  <si>
    <t>הוצאות עזר לתיכנון</t>
  </si>
  <si>
    <t>מדידות משכורת ושכר עבודה</t>
  </si>
  <si>
    <t>מערכות מידע ועדה לתכנון ובניה</t>
  </si>
  <si>
    <t>תשתיות סה"כ</t>
  </si>
  <si>
    <t>דמי שימוש באולמות אשכול פיס</t>
  </si>
  <si>
    <t>השתתפות ממשלה</t>
  </si>
  <si>
    <t>השתתפות ממשלה מרכז ישי</t>
  </si>
  <si>
    <t>אשכול פיס סה"כ</t>
  </si>
  <si>
    <t>אגרת חינוך גני ילדים</t>
  </si>
  <si>
    <t>אגרת חינוך יסודי</t>
  </si>
  <si>
    <t>אגרת .חינוך חטיבות</t>
  </si>
  <si>
    <t>אגרת תלמיד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</si>
  <si>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</si>
  <si>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</si>
  <si>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</si>
  <si>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</si>
  <si>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</si>
  <si>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</si>
  <si>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בטוח תלמידים סה"כ</t>
  </si>
  <si>
    <t>פרויקט ספריית פיג'מה</t>
  </si>
  <si>
    <t>אגרת תלמידי חוץ</t>
  </si>
  <si>
    <t xml:space="preserve">הכנסות שירותים מרצון  </t>
  </si>
  <si>
    <t>השתתפות בסייעות חובה</t>
  </si>
  <si>
    <t>חומרים ממשלה</t>
  </si>
  <si>
    <t>גננות מדינה מקביל</t>
  </si>
  <si>
    <t>הכנסות תל"ן</t>
  </si>
  <si>
    <t>הכנסה בגין זמניים סיעות צמודות חנ"מ חובה</t>
  </si>
  <si>
    <t>שכר למוד גני ילדים</t>
  </si>
  <si>
    <t>השתתפות הממשלה לגני טרום גננות</t>
  </si>
  <si>
    <t>השתתפות סייעות טרום חובה</t>
  </si>
  <si>
    <t>הכנסות בגין הוצ' תפעול</t>
  </si>
  <si>
    <t>יולא גני ילדים</t>
  </si>
  <si>
    <t>הכנסות עבור החלפות בתאגיד הפנא</t>
  </si>
  <si>
    <t>הכנסות מועדונית חינוך מיוחד</t>
  </si>
  <si>
    <t>הכנסות חינוך מיוחד גני ילדים</t>
  </si>
  <si>
    <t>הכנסות מהורים ניצנים בחופשה</t>
  </si>
  <si>
    <t>הכנסות ממשלה ניצנים בחופשה</t>
  </si>
  <si>
    <t xml:space="preserve">קייטנות ציבוריות </t>
  </si>
  <si>
    <t>הכנסות מהורים קייטנות יולי</t>
  </si>
  <si>
    <t>גני ילדים סה"כ</t>
  </si>
  <si>
    <t>השתתפות רשויות בהסעות</t>
  </si>
  <si>
    <t xml:space="preserve"> הסעות חינוך מיוחד </t>
  </si>
  <si>
    <t>השתתפות במלווים הסעות</t>
  </si>
  <si>
    <t xml:space="preserve">החזר הסעות </t>
  </si>
  <si>
    <t>הסעות סה"כ</t>
  </si>
  <si>
    <t>השתת' ממשלה בחטי</t>
  </si>
  <si>
    <t>דמי שיכפול</t>
  </si>
  <si>
    <t>הצטידות במעבדות</t>
  </si>
  <si>
    <t>סל תלמיד לעולה חטיבות</t>
  </si>
  <si>
    <t>השתתפות סייעות חנ"מ</t>
  </si>
  <si>
    <t>השאלת ספרים תפעול הכנסות</t>
  </si>
  <si>
    <t>חטיבות סה"כ</t>
  </si>
  <si>
    <t>אגרת לימודים מילדי חוץ</t>
  </si>
  <si>
    <t>תלן אנגלית</t>
  </si>
  <si>
    <t>השתתפות הממשלה לשרתים בי"ס יסודיים</t>
  </si>
  <si>
    <t>חומרים</t>
  </si>
  <si>
    <t>השתתפות מזכירים</t>
  </si>
  <si>
    <t xml:space="preserve">השתתפות בחינוך מיוחד </t>
  </si>
  <si>
    <t>סל תלמיד לעולה יסודי</t>
  </si>
  <si>
    <t>השתת  חינוך באחזקה</t>
  </si>
  <si>
    <t>בריאות השן</t>
  </si>
  <si>
    <t>השתתפות בסייעות כיתתיות</t>
  </si>
  <si>
    <t xml:space="preserve">השתתפות בסייעות חנ"מ </t>
  </si>
  <si>
    <t>השאלת ספרי יסודי</t>
  </si>
  <si>
    <t>השאלת ספרים רכש הכנסות</t>
  </si>
  <si>
    <t>ניהול עצמי הצטידות</t>
  </si>
  <si>
    <t xml:space="preserve">ניהול עצמי </t>
  </si>
  <si>
    <t>ניהול עצמי סיעו בניהול</t>
  </si>
  <si>
    <t>ניהול עצמי פדגוגיות</t>
  </si>
  <si>
    <t>ניהול עצמי חומרים</t>
  </si>
  <si>
    <t>ניהול עצמי דמי שכפול</t>
  </si>
  <si>
    <t>פעילות קהילתית  חווה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</si>
  <si>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</si>
  <si>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</si>
  <si>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</si>
  <si>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</si>
  <si>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הכנסות מהורים קייטנות ציבוריות</t>
  </si>
  <si>
    <t>הכנסות בגין שמרים יסודיים</t>
  </si>
  <si>
    <t>השאלת ספרים החזר רכז מבתי ספר</t>
  </si>
  <si>
    <t>יסודיים סה"כ</t>
  </si>
  <si>
    <t>החזר מחברת הביטוח</t>
  </si>
  <si>
    <t>הרשאות משרד החינוך</t>
  </si>
  <si>
    <t>הכנסות מרכז הורים</t>
  </si>
  <si>
    <t>מנהל חינוך סה"כ</t>
  </si>
  <si>
    <t>הכנסות מתי</t>
  </si>
  <si>
    <t>שיכפול</t>
  </si>
  <si>
    <t>מתי סה"כ</t>
  </si>
  <si>
    <t>גף מחשבים משרד החינוך</t>
  </si>
  <si>
    <t>פיסג"ה סה"כ</t>
  </si>
  <si>
    <t>השתתות קבס</t>
  </si>
  <si>
    <t>קבס סה"כ</t>
  </si>
  <si>
    <t>הכנסות מרווחה חנוכ</t>
  </si>
  <si>
    <t>מועדונית</t>
  </si>
  <si>
    <t>סל תלמיד לעולה</t>
  </si>
  <si>
    <t>רווחה חינוכית סה"כ</t>
  </si>
  <si>
    <t>שירות פסיכולוגי משלים</t>
  </si>
  <si>
    <t>השתת' הממשלה בשפח</t>
  </si>
  <si>
    <t>שפח סה"כ</t>
  </si>
  <si>
    <t xml:space="preserve">אגרת שרותי חוץ </t>
  </si>
  <si>
    <t>אליפות עולם נבחרות ספורט</t>
  </si>
  <si>
    <t>בחינות בגרות דמוקרטי</t>
  </si>
  <si>
    <t>הכנסות דמוקרטי</t>
  </si>
  <si>
    <t>דמי שיכפול דמוקרטי</t>
  </si>
  <si>
    <t>בחינות בגרות כצנלסון</t>
  </si>
  <si>
    <t>השתתפות ממשלה כצנלסון</t>
  </si>
  <si>
    <t>חומרי מלאכה</t>
  </si>
  <si>
    <t>דמי שיכפול כצנלסון</t>
  </si>
  <si>
    <t>בחינות בגרות גלילי</t>
  </si>
  <si>
    <t>השתתפות ממשלה גלילי</t>
  </si>
  <si>
    <t>דמי שיכפול גלילי</t>
  </si>
  <si>
    <t>בחינות בגרות הרצוג</t>
  </si>
  <si>
    <t>השתתפות ממשלה הרצוג</t>
  </si>
  <si>
    <t>דמי שיכפול הרצוג</t>
  </si>
  <si>
    <t>בחינות בגרות</t>
  </si>
  <si>
    <t>השתתפות ממשלה רבין</t>
  </si>
  <si>
    <t>דמי שיכפול רבין</t>
  </si>
  <si>
    <t>בחינות בגרות המר</t>
  </si>
  <si>
    <t>ממשלה תיכון דתי לבנים</t>
  </si>
  <si>
    <t xml:space="preserve">חומרי מלאכה </t>
  </si>
  <si>
    <t>דמי שכפול המר</t>
  </si>
  <si>
    <t>בחינות בגרות הכנסות</t>
  </si>
  <si>
    <t xml:space="preserve">ממשלה תיכון דתי לבנות  </t>
  </si>
  <si>
    <t>אורט תחזוקה</t>
  </si>
  <si>
    <t>תיכונים סה"כ</t>
  </si>
  <si>
    <t>משכורת פרויקט ישי</t>
  </si>
  <si>
    <t xml:space="preserve">חשמל </t>
  </si>
  <si>
    <t>אשכולות פייס</t>
  </si>
  <si>
    <t>פרויקט  ישי ביס מחוזי למצטיינים</t>
  </si>
  <si>
    <t>עזר אחזקה</t>
  </si>
  <si>
    <t>אגרת ביטוח חינוך</t>
  </si>
  <si>
    <t>אגרת ביטוח תלמיד</t>
  </si>
  <si>
    <t>דמוקרטי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</si>
  <si>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</si>
  <si>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</si>
  <si>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</si>
  <si>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</si>
  <si>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</si>
  <si>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</si>
  <si>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</si>
  <si>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</si>
  <si>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</si>
  <si>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שירותי מוקד גני ילדים</t>
  </si>
  <si>
    <t>שכר מינהל גני ילדים</t>
  </si>
  <si>
    <t>שכר סייעות חובה</t>
  </si>
  <si>
    <t>סייעות חובה זמניים</t>
  </si>
  <si>
    <t>טלפונים</t>
  </si>
  <si>
    <t>חומרי עבודה</t>
  </si>
  <si>
    <t xml:space="preserve">פרוייקט איתור לקויות למידה בגנים </t>
  </si>
  <si>
    <t xml:space="preserve">שרותי סייעות מחליפות </t>
  </si>
  <si>
    <t>עיר בריאה גני ילדים</t>
  </si>
  <si>
    <t>הוצאות שירותים מרצון</t>
  </si>
  <si>
    <t>ריתמוסיקה</t>
  </si>
  <si>
    <t>ריתמוסיקה פעולות</t>
  </si>
  <si>
    <t>סייעות מגן</t>
  </si>
  <si>
    <t>שכר סיעות בגני חנ"מ חובה</t>
  </si>
  <si>
    <t>זמניים סיעות צמודות חנ"מ חובה</t>
  </si>
  <si>
    <t>תגבור נוער</t>
  </si>
  <si>
    <t>זמניים טרום</t>
  </si>
  <si>
    <t>השתלמויות</t>
  </si>
  <si>
    <t>גננות עובדות מדינה</t>
  </si>
  <si>
    <t>חומרי עבודה ושונות</t>
  </si>
  <si>
    <t>זהב בגן</t>
  </si>
  <si>
    <t>הצטיידות גני ילדים</t>
  </si>
  <si>
    <t>סעיות חנ"מ טרום חובה</t>
  </si>
  <si>
    <t>שכר גננות</t>
  </si>
  <si>
    <t>גננות שעות נוספות</t>
  </si>
  <si>
    <t>זמניים יום לימודים ארוך</t>
  </si>
  <si>
    <t>שמירה</t>
  </si>
  <si>
    <t xml:space="preserve">שירותי סייעות מחליפות יולא </t>
  </si>
  <si>
    <t>הזנה יולא</t>
  </si>
  <si>
    <t>קבלניות נוספות</t>
  </si>
  <si>
    <t xml:space="preserve">הוצאות יול"א חברה לפנאי </t>
  </si>
  <si>
    <t>הוצאות קייטנה חברה לפנאי</t>
  </si>
  <si>
    <t>יולא גננות מדינה</t>
  </si>
  <si>
    <t>יום לימודים ארוך</t>
  </si>
  <si>
    <t>תקציב עזר אחזקה ועמלות</t>
  </si>
  <si>
    <t>רכישות מיחודות</t>
  </si>
  <si>
    <t>אמהות בית</t>
  </si>
  <si>
    <t>אמהות בית זמניים</t>
  </si>
  <si>
    <t>תנועה</t>
  </si>
  <si>
    <t>חוג תנועה</t>
  </si>
  <si>
    <t>שכר מינהל יולא</t>
  </si>
  <si>
    <t>שעות נוספות מנהל יולא</t>
  </si>
  <si>
    <t>שכר פסיכולוגים פרויקט לקויי למידה</t>
  </si>
  <si>
    <t xml:space="preserve">מועדוניות חינוך מיוחד </t>
  </si>
  <si>
    <t>שכר לימן</t>
  </si>
  <si>
    <t>ביטוח לימן</t>
  </si>
  <si>
    <t>לימן עבודות קבלניות</t>
  </si>
  <si>
    <t>לימן שונות</t>
  </si>
  <si>
    <t>רכישות מיוחדות לימן</t>
  </si>
  <si>
    <t>הפעלת ניצנים בחופשה (שמירה)</t>
  </si>
  <si>
    <t>קיטנה ציבורית גני ילדים</t>
  </si>
  <si>
    <t>שכר שמרגנים</t>
  </si>
  <si>
    <t>שכר שמרגנים זמניים</t>
  </si>
  <si>
    <t>אחזקת רכב_עובדים</t>
  </si>
  <si>
    <t>הפעלת קייטנות יולי</t>
  </si>
  <si>
    <t>שכר למלווים</t>
  </si>
  <si>
    <t>זמנים</t>
  </si>
  <si>
    <t>הסעות חינוך מיוחד</t>
  </si>
  <si>
    <t>הסעות רגיל</t>
  </si>
  <si>
    <t>שכר שרתים</t>
  </si>
  <si>
    <t>חשמל,מים,וחמ</t>
  </si>
  <si>
    <t>שרותים אחרים ביטוח</t>
  </si>
  <si>
    <t>שתיה לעובדים</t>
  </si>
  <si>
    <t>הוצאות מזנונים</t>
  </si>
  <si>
    <t>יזמים צעירים</t>
  </si>
  <si>
    <t>חטיבות ביניים הוצ' שונות</t>
  </si>
  <si>
    <t>נאסא</t>
  </si>
  <si>
    <t>העסקת לבורנטים חטיבות</t>
  </si>
  <si>
    <t>תוכניות מיוחדות</t>
  </si>
  <si>
    <t>תקשוב חטיבות</t>
  </si>
  <si>
    <t>אחזקת אולמות ספורט עזר</t>
  </si>
  <si>
    <t>כיתת כתום</t>
  </si>
  <si>
    <t>סיעות כיתתיות חטיבות</t>
  </si>
  <si>
    <t>תגבור חטיבות זמניים  פרוייקט קדימה</t>
  </si>
  <si>
    <t>סייעות משלבות חנם חודשיות</t>
  </si>
  <si>
    <t>סייעות חנ"מ זמניים</t>
  </si>
  <si>
    <t>השאלת ספרים שכר תפעול</t>
  </si>
  <si>
    <t>השאלת ספרים רכש</t>
  </si>
  <si>
    <t>שכר עיר ללא אלימת מנחת מנחים</t>
  </si>
  <si>
    <t>שמרים חטיבות</t>
  </si>
  <si>
    <t>הבראה</t>
  </si>
  <si>
    <t>מרכז אומנויות ומדע וקיימות</t>
  </si>
  <si>
    <t>תוכניות למניעת אלימות</t>
  </si>
  <si>
    <t>שרתים שכר</t>
  </si>
  <si>
    <t>שיפוץ מבני חינוך בהשתת'</t>
  </si>
  <si>
    <t>יסודיים אירוח וכיבו</t>
  </si>
  <si>
    <t>עזר מחשב יסודיים</t>
  </si>
  <si>
    <t>השתתפות דמי  שכפול</t>
  </si>
  <si>
    <t>חינוך מיוחד הוצאות קיום</t>
  </si>
  <si>
    <t>תגבור לימודי יהדות</t>
  </si>
  <si>
    <t>תלן מוזיקה</t>
  </si>
  <si>
    <t>מחול ביסודי</t>
  </si>
  <si>
    <t>חינוך מוסיקלי ביסודי</t>
  </si>
  <si>
    <t>תקשוב יסודי</t>
  </si>
  <si>
    <t>פרויקט אופק שווה</t>
  </si>
  <si>
    <t>אגרות תלמידי חוץ</t>
  </si>
  <si>
    <t>פרח</t>
  </si>
  <si>
    <t>השתתפות משרד החינוך בסייעת צמודה</t>
  </si>
  <si>
    <t>עזר אחזקת אולמות ספורט</t>
  </si>
  <si>
    <t>הכלה</t>
  </si>
  <si>
    <t>סייעות כיתתיות</t>
  </si>
  <si>
    <t>סייעות חנם משלבות חודשיות</t>
  </si>
  <si>
    <t>תקשוב מתמטיקה_ואנגלית</t>
  </si>
  <si>
    <t>ניהול עצמי חשמל</t>
  </si>
  <si>
    <t>ניהול עצמי החזר חשמל</t>
  </si>
  <si>
    <t>ניהול עצמי מים</t>
  </si>
  <si>
    <t>ניהול עצמי שוטף קיום</t>
  </si>
  <si>
    <t>ניהול עצמי</t>
  </si>
  <si>
    <t>ניהול עצמי הצטדיות</t>
  </si>
  <si>
    <t>שכר מחול יסודי</t>
  </si>
  <si>
    <t>תוכנית  חינוכית  מגדר ושויון</t>
  </si>
  <si>
    <t>שכ תקציבי עזר</t>
  </si>
  <si>
    <t>נקיון חווה חקלאית</t>
  </si>
  <si>
    <t>הוצאות קיום</t>
  </si>
  <si>
    <t>שכר בית ספר של קיץ</t>
  </si>
  <si>
    <t>שכר זמניים בית ספר של קיץ</t>
  </si>
  <si>
    <t>הפעלת בית ספר של קיץ</t>
  </si>
  <si>
    <t>הפעלת ניצנים בחופשה</t>
  </si>
  <si>
    <t>הפעלת קייטנות ציבוריות</t>
  </si>
  <si>
    <t>שמרים יסודיים</t>
  </si>
  <si>
    <t>תשלום פריצות</t>
  </si>
  <si>
    <t>כיבודים</t>
  </si>
  <si>
    <t>ספרים ועתונים</t>
  </si>
  <si>
    <t>מנהל חינוך מיכון ועיבוד</t>
  </si>
  <si>
    <t>תיקוני מזגנים</t>
  </si>
  <si>
    <t>עזרה ראשונה</t>
  </si>
  <si>
    <t>תוכניות פדגוגיות ואחרות</t>
  </si>
  <si>
    <t>קבלני העברת ריהוט</t>
  </si>
  <si>
    <t>יעוץ כלכלי</t>
  </si>
  <si>
    <t>רכישות ציוד</t>
  </si>
  <si>
    <t>הוצאות כנגד הרשאות</t>
  </si>
  <si>
    <t>מרכז הורים</t>
  </si>
  <si>
    <t>שכר מתי וסייעות</t>
  </si>
  <si>
    <t>שכפול  והדפסות מת"י</t>
  </si>
  <si>
    <t>משכורת ושכר משולב</t>
  </si>
  <si>
    <t>אחזקת בית ספיר</t>
  </si>
  <si>
    <t>משכורת גף מחשבים</t>
  </si>
  <si>
    <t>קבס שכר</t>
  </si>
  <si>
    <t>פרויקט חונכות</t>
  </si>
  <si>
    <t>שרותים אחרים השכר הקובע</t>
  </si>
  <si>
    <t>ציוד יסודי</t>
  </si>
  <si>
    <t>מלגות</t>
  </si>
  <si>
    <t>שכר פסיכולוגים</t>
  </si>
  <si>
    <t>ריהוט משכל</t>
  </si>
  <si>
    <t>אבחונים לעולים חדשים</t>
  </si>
  <si>
    <t>סייעות כיתתיות תיכון</t>
  </si>
  <si>
    <t xml:space="preserve">תגבור בגרויות </t>
  </si>
  <si>
    <t>יעוץ לניהול עצמי על יסודי</t>
  </si>
  <si>
    <t>מסע פולין עירוני</t>
  </si>
  <si>
    <t>שכר מורים בית ספר דמוקרטי</t>
  </si>
  <si>
    <t xml:space="preserve">שכר עובדים בית ספר דמוקרטי </t>
  </si>
  <si>
    <t>שתיה למורים</t>
  </si>
  <si>
    <t>הוצאות קיום דמוקרטי</t>
  </si>
  <si>
    <t xml:space="preserve">דמי שכפול  </t>
  </si>
  <si>
    <t>שכר מורים כצנלסון</t>
  </si>
  <si>
    <t>שכר עובדים כצנלסון</t>
  </si>
  <si>
    <t>שעות נוספות מורים</t>
  </si>
  <si>
    <t>אחזקת רכב מורים</t>
  </si>
  <si>
    <t>עובדים זמניים כצנלסון</t>
  </si>
  <si>
    <t>חשמל כצנלסון</t>
  </si>
  <si>
    <t>ביטוח כצנלסון</t>
  </si>
  <si>
    <t>ריהוט כצנלסון</t>
  </si>
  <si>
    <t>כיבוד_כצנלסון</t>
  </si>
  <si>
    <t>הוצאות קיום כצנלסון</t>
  </si>
  <si>
    <t>ליווי אקדמאי מבר</t>
  </si>
  <si>
    <t>מגמות יחודיות</t>
  </si>
  <si>
    <t>אחרות כצנלסון</t>
  </si>
  <si>
    <t>חינוך חברתי כצנלסון</t>
  </si>
  <si>
    <t>הזדמנות שלישית</t>
  </si>
  <si>
    <t>מסע פולין כצלנסון</t>
  </si>
  <si>
    <t>העסקת לבורנטים כצנלסון</t>
  </si>
  <si>
    <t>שכר מורים גלילי</t>
  </si>
  <si>
    <t>שכר עובדים גלילי</t>
  </si>
  <si>
    <t>שעות נוספות עובדים</t>
  </si>
  <si>
    <t>רכב עובדים גלילי</t>
  </si>
  <si>
    <t>גלילי עובדים זמניים</t>
  </si>
  <si>
    <t>חשמל גלילי</t>
  </si>
  <si>
    <t>ביטוח גלילי</t>
  </si>
  <si>
    <t>ריהוט גלילי</t>
  </si>
  <si>
    <t>כיבוד גלילי</t>
  </si>
  <si>
    <t>הוצאות קיום גלילי</t>
  </si>
  <si>
    <t>ליווי אקדמאי מ.ב.ר</t>
  </si>
  <si>
    <t>אליפות עולם נבחרות ספורט תיכונים</t>
  </si>
  <si>
    <t>אירוח משלחת תלמידים</t>
  </si>
  <si>
    <t>אחרות גלילי</t>
  </si>
  <si>
    <t>חינוך חברתי גלילי</t>
  </si>
  <si>
    <t>מסע פולין גלילי</t>
  </si>
  <si>
    <t>העסקת לבורנטים גלילי</t>
  </si>
  <si>
    <t>שכר מורים הרצוג</t>
  </si>
  <si>
    <t>שכר עובדים הרצוג</t>
  </si>
  <si>
    <t>רכב עובדים הרצוג</t>
  </si>
  <si>
    <t>עובדים זמניים הרצוג</t>
  </si>
  <si>
    <t>חשמל הרצוג</t>
  </si>
  <si>
    <t>ביטוח הרצוג</t>
  </si>
  <si>
    <t>כיבוד הרצוג</t>
  </si>
  <si>
    <t>הוצאות קיום הרצוג</t>
  </si>
  <si>
    <t>אחרות הרצוג</t>
  </si>
  <si>
    <t>חינוך חברתי הרצוג</t>
  </si>
  <si>
    <t>מסע פולין הרצוג</t>
  </si>
  <si>
    <t>העסקת לבורנטים הרצוג</t>
  </si>
  <si>
    <t>אחזקת אולמות ספורט_עזר</t>
  </si>
  <si>
    <t>אחזקה תקציבי 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</si>
  <si>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</si>
  <si>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</si>
  <si>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</si>
  <si>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</si>
  <si>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</si>
  <si>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ביטוח רבין</t>
  </si>
  <si>
    <t>רהוט רבין</t>
  </si>
  <si>
    <t>כיבוד רבין</t>
  </si>
  <si>
    <t>הוצאות קיום רבין</t>
  </si>
  <si>
    <t>אחרות רבין</t>
  </si>
  <si>
    <t>חינוך חברתי רבין</t>
  </si>
  <si>
    <t>מסע פולין רבין</t>
  </si>
  <si>
    <t>שכר מורים המר</t>
  </si>
  <si>
    <t>שכר עובדים המר</t>
  </si>
  <si>
    <t>שעות נוספות מורים המר</t>
  </si>
  <si>
    <t>אחזקת רכב מורים האמר</t>
  </si>
  <si>
    <t>ביטוח המר</t>
  </si>
  <si>
    <t>הוצאות קיום המר</t>
  </si>
  <si>
    <t>משכורת תיכון דתי מורים הראל</t>
  </si>
  <si>
    <t>הראל עובדים</t>
  </si>
  <si>
    <t>בחינות בגרות הוצאות</t>
  </si>
  <si>
    <t>ליווי אקדמאי</t>
  </si>
  <si>
    <t>יוזמות פדגוגיות</t>
  </si>
  <si>
    <t>חינוך חברתי</t>
  </si>
  <si>
    <t>שי לבוגרים</t>
  </si>
  <si>
    <t>שי סוף שנה</t>
  </si>
  <si>
    <t>מסע פולין הראל</t>
  </si>
  <si>
    <t>אחזקת מחשב</t>
  </si>
  <si>
    <t>שרותי תמיכה - עובדים קבלנים</t>
  </si>
  <si>
    <t>מערכות שכר ומשאבי אנוש</t>
  </si>
  <si>
    <t>מערכות מחשוב ותוכנה</t>
  </si>
  <si>
    <t>רכישת ציוד מחשב</t>
  </si>
  <si>
    <t>נגדי מחשב</t>
  </si>
  <si>
    <t>מחשב - אוטומציה</t>
  </si>
  <si>
    <t>הוצאות תקשורת</t>
  </si>
  <si>
    <t>תקשורת סה"כ</t>
  </si>
  <si>
    <t>ספרים ועיתונים תוכנות</t>
  </si>
  <si>
    <t>ליסינג תפעולי נגדי</t>
  </si>
  <si>
    <t>הוצאות למבקרי חוץ</t>
  </si>
  <si>
    <t>מבקר סה"כ</t>
  </si>
  <si>
    <t>זמניים מזכירות</t>
  </si>
  <si>
    <t>עזר חלוקת הוצ' מחשב</t>
  </si>
  <si>
    <t>שכר אגף משאבי אנוש והדרכה</t>
  </si>
  <si>
    <t>דמי חבר איגודים מקצועיים</t>
  </si>
  <si>
    <t>פירסום דרושים</t>
  </si>
  <si>
    <t>מיחשוב עזר</t>
  </si>
  <si>
    <t>רווחת עובד</t>
  </si>
  <si>
    <t>שי לחג</t>
  </si>
  <si>
    <t>בדיקות רפואיות ואבחונים</t>
  </si>
  <si>
    <t>פנסיה לרשויות אחרות</t>
  </si>
  <si>
    <t>השתתפות בלוויות</t>
  </si>
  <si>
    <t>פעולות לרווחת העובד</t>
  </si>
  <si>
    <t>השתלמות עובדים</t>
  </si>
  <si>
    <t>מזכירות וכא סה"כ</t>
  </si>
  <si>
    <t>שכר מנכל  ועובדיו</t>
  </si>
  <si>
    <t>כיבוד בחדר ישיבות</t>
  </si>
  <si>
    <t>כיבוד מנכל</t>
  </si>
  <si>
    <t>תקציב עזר רכב</t>
  </si>
  <si>
    <t>יעוץ</t>
  </si>
  <si>
    <t>הקלטת ישיבות מועצה</t>
  </si>
  <si>
    <t>הוצ' אחרות</t>
  </si>
  <si>
    <t>השתתפות באשכול</t>
  </si>
  <si>
    <t>מנכל סה"כ</t>
  </si>
  <si>
    <t>משרד ראש הרשות</t>
  </si>
  <si>
    <t>שכר מזכירות סגני ראש עיר</t>
  </si>
  <si>
    <t>שכר נבחרים</t>
  </si>
  <si>
    <t>עיתונים סגני ראש עיר</t>
  </si>
  <si>
    <t>תקציב עזר אחזקה</t>
  </si>
  <si>
    <t>ראש הרשות סגנים ולשכות סה"כ</t>
  </si>
  <si>
    <t>נגדי  שכר משפטיות לועדה לתו"ב</t>
  </si>
  <si>
    <t>ספרות מקצועית</t>
  </si>
  <si>
    <t>העברה עזר יעוץ משפטי ועדה לתו"ב</t>
  </si>
  <si>
    <t>שרות משפטי סה"כ</t>
  </si>
  <si>
    <t>הוצאות אחרות תכנון אסטרטגי</t>
  </si>
  <si>
    <t>יעוץ מקצועי תכנון אסטרטגי</t>
  </si>
  <si>
    <t>תכנון אסטרטגי ושיתופיות סה"כ</t>
  </si>
  <si>
    <t>בטוח חבות-מעבידים</t>
  </si>
  <si>
    <t>החזרים לתושבים</t>
  </si>
  <si>
    <t>חוקרים ויועצי ביטוח</t>
  </si>
  <si>
    <t>ציוד שירותים שונים</t>
  </si>
  <si>
    <t>ביטוח סה"כ</t>
  </si>
  <si>
    <t>חברה מתפעלת שכר</t>
  </si>
  <si>
    <t>זמניים יים</t>
  </si>
  <si>
    <t>רהוט ואחזקתו</t>
  </si>
  <si>
    <t>הדפסות</t>
  </si>
  <si>
    <t>הגזברות אירוח וכיבוד</t>
  </si>
  <si>
    <t>הגזברות הוצאות משרדיות</t>
  </si>
  <si>
    <t>הוצאות מחשב לתכניות כספי</t>
  </si>
  <si>
    <t>,תקציב עזר אחזקת רכב</t>
  </si>
  <si>
    <t>הגזברות הוצאות אחרות</t>
  </si>
  <si>
    <t>גזברות סה"כ</t>
  </si>
  <si>
    <t>שירותי ארכיב</t>
  </si>
  <si>
    <t>חשמל רכש</t>
  </si>
  <si>
    <t>רכש סה"כ</t>
  </si>
  <si>
    <t>בתי הנוער והקהליה מותנה הכנסות</t>
  </si>
  <si>
    <t>גלריה 29 מותנה הכנסות</t>
  </si>
  <si>
    <t>מנהיגות נוער מותנה הנכסות</t>
  </si>
  <si>
    <t>פלש בק</t>
  </si>
  <si>
    <t>הורה כ"ס</t>
  </si>
  <si>
    <t>הכנסות מבתי נוער</t>
  </si>
  <si>
    <t>הכנסה תלויה בהוצאה</t>
  </si>
  <si>
    <t>הכנסות משכירות בתי נוער</t>
  </si>
  <si>
    <t>השתת' ממשלה קידום נוער בסיכון</t>
  </si>
  <si>
    <t xml:space="preserve">השתתפות ממשלה מותנה </t>
  </si>
  <si>
    <t>מעורבות חברתית השתת. ממשלה</t>
  </si>
  <si>
    <t>יחידה מאומצת</t>
  </si>
  <si>
    <t>תקציב עזר משרדי</t>
  </si>
  <si>
    <t>מינהל הנוער אירוח וכיבוד</t>
  </si>
  <si>
    <t>מועצת נוער עירונית</t>
  </si>
  <si>
    <t>תרבות וחברה לצעירים</t>
  </si>
  <si>
    <t>שכר מוקדי הפעלה</t>
  </si>
  <si>
    <t>פעילות נוער בסיכון</t>
  </si>
  <si>
    <t>כנפיים של קרמבו</t>
  </si>
  <si>
    <t>נקיון קבלני</t>
  </si>
  <si>
    <t>מרכז לצעירים</t>
  </si>
  <si>
    <t>אח בוגר</t>
  </si>
  <si>
    <t>חוגי נוער השכר הקובע</t>
  </si>
  <si>
    <t>מאור כח חימום מים</t>
  </si>
  <si>
    <t>חומרי ניקוי</t>
  </si>
  <si>
    <t>אירוח וכיבוד</t>
  </si>
  <si>
    <t>התנדבות נוער</t>
  </si>
  <si>
    <t>מותנה הכנסות מממשלה בתי נוער</t>
  </si>
  <si>
    <t>פעולות קייץ ואירועי  נוער</t>
  </si>
  <si>
    <t>קידום נוער</t>
  </si>
  <si>
    <t>גלריה 29 פעילות</t>
  </si>
  <si>
    <t>הוצאות אחרות בתי נוער</t>
  </si>
  <si>
    <t>הוצאות אחרות עמ"ן</t>
  </si>
  <si>
    <t>סטארטסבא הוצאות שונות</t>
  </si>
  <si>
    <t>הנוער העובד</t>
  </si>
  <si>
    <t>השומר הצעיר</t>
  </si>
  <si>
    <t>בני עקיבא</t>
  </si>
  <si>
    <t>הצופים</t>
  </si>
  <si>
    <t>מרכז הנוער העירוני</t>
  </si>
  <si>
    <t>הדרכה ומנהיגות צעירה</t>
  </si>
  <si>
    <t>ביתר תנועת נוער</t>
  </si>
  <si>
    <t>שכר מועדון נוער עולה</t>
  </si>
  <si>
    <t>החזר הוצאות מתבר</t>
  </si>
  <si>
    <t>סדנת קיימות ושונות</t>
  </si>
  <si>
    <t>שכירויות קיימות</t>
  </si>
  <si>
    <t>השביל הירוק</t>
  </si>
  <si>
    <t>קיימות סה"כ</t>
  </si>
  <si>
    <t>שכר קיימות</t>
  </si>
  <si>
    <t>פרויקט עיר ירוקה</t>
  </si>
  <si>
    <t>איגוד ערים לאיכות הסביבה</t>
  </si>
  <si>
    <t>חדשנות עירונית</t>
  </si>
  <si>
    <t>החזרי בטוח לאומי</t>
  </si>
  <si>
    <t>זיכויים לרציפות זכויות פנסיה</t>
  </si>
  <si>
    <t>כיסוי ממקורות הרשות</t>
  </si>
  <si>
    <t>החזר דמי ניהול פנסיה תקציבית</t>
  </si>
  <si>
    <t>העברות וח"פ סה"כ</t>
  </si>
  <si>
    <t>הכנסות מהקדמת תשלום</t>
  </si>
  <si>
    <t>הכנסות שונות דיבידנד</t>
  </si>
  <si>
    <t>הכנסות שונות</t>
  </si>
  <si>
    <t>ריבית והפרשי שער</t>
  </si>
  <si>
    <t>מימון סה"כ</t>
  </si>
  <si>
    <t>אכיפה משפטית פיקוח עירוני</t>
  </si>
  <si>
    <t>אכיפה משפטית חניה</t>
  </si>
  <si>
    <t>הכנסות פיקוח עירוני</t>
  </si>
  <si>
    <t>עמלת תקבול וכ אשראי פיקוח משול</t>
  </si>
  <si>
    <t xml:space="preserve">הכנסות מקנסות פיקוח עירוני </t>
  </si>
  <si>
    <t>חניה הכנסות עירוניות</t>
  </si>
  <si>
    <t>הכנסות מקנסות שוהר</t>
  </si>
  <si>
    <t>הכנסות מהוצאות הגבייה שוהר</t>
  </si>
  <si>
    <t>חניה עמלות כרטיס אשראי</t>
  </si>
  <si>
    <t xml:space="preserve">הכנסות מקנסות חניה </t>
  </si>
  <si>
    <t xml:space="preserve">עמלות כ"א ותקבולים </t>
  </si>
  <si>
    <t>הכנסות מהוצאות הגבייה מילגם</t>
  </si>
  <si>
    <t>פיקוח משולב סה"כ</t>
  </si>
  <si>
    <t>פרסום חוצות סה"כ</t>
  </si>
  <si>
    <t xml:space="preserve">השתת' התקציב הבלתי רגיל </t>
  </si>
  <si>
    <t>החזר מקרנות פיתוח</t>
  </si>
  <si>
    <t>הלואה לפריסת חובות</t>
  </si>
  <si>
    <t>פרעון מלוות סה"כ</t>
  </si>
  <si>
    <t>בחירות החזר הוצאות</t>
  </si>
  <si>
    <t>החזרים משנים קודמות</t>
  </si>
  <si>
    <t>הכנסות מימון חשמל ירוק</t>
  </si>
  <si>
    <t>חשמל ירוק</t>
  </si>
  <si>
    <t>תשלומים לא רגילים סה"כ</t>
  </si>
  <si>
    <t>נטן</t>
  </si>
  <si>
    <t>בריאות סה"כ</t>
  </si>
  <si>
    <t>מרכז השלטון המקומי</t>
  </si>
  <si>
    <t>תמיכות</t>
  </si>
  <si>
    <t>עמותות בגין שימוש באולם</t>
  </si>
  <si>
    <t>השתתפויות סה"כ</t>
  </si>
  <si>
    <t>עמלות כ"א ובנקים</t>
  </si>
  <si>
    <t>ריבית משיכות יתר ואחרות</t>
  </si>
  <si>
    <t>ריבית והפרשי הצמדה על קרנות</t>
  </si>
  <si>
    <t>בולים</t>
  </si>
  <si>
    <t>נגדי עזר משרד</t>
  </si>
  <si>
    <t>מכונות משרד ואחזקת</t>
  </si>
  <si>
    <t>הוצאות כבוד</t>
  </si>
  <si>
    <t>עזר משרד סה"כ</t>
  </si>
  <si>
    <t>אחזקת רכב חניה</t>
  </si>
  <si>
    <t>שכירות משרדי חניה</t>
  </si>
  <si>
    <t>חשמל ומים משרדי חניה</t>
  </si>
  <si>
    <t xml:space="preserve">כיבוד </t>
  </si>
  <si>
    <t>דלק פיקוח משולב</t>
  </si>
  <si>
    <t>תיקונים כלי רכב פיקוח משולב</t>
  </si>
  <si>
    <t>הוצאות טסט ובטוח רכב פיקוח משולב</t>
  </si>
  <si>
    <t xml:space="preserve">השתלמויות </t>
  </si>
  <si>
    <t>עמלת גבייה</t>
  </si>
  <si>
    <t>החזר הוצאות שכר פקחים</t>
  </si>
  <si>
    <t>הוצאות אחרות פיקוח משולב</t>
  </si>
  <si>
    <t>מערכות מידע פיקוח עירוני</t>
  </si>
  <si>
    <t>הוצאות אכיפת הגבייה מילגם</t>
  </si>
  <si>
    <t>הוצאות אכיפה הגבייה מיתר</t>
  </si>
  <si>
    <t>עמלה לחברה הכלכלית</t>
  </si>
  <si>
    <t>דמי ניהול- החזר הוצאות</t>
  </si>
  <si>
    <t>ביגוד</t>
  </si>
  <si>
    <t>ליסינג פיקוח משולב</t>
  </si>
  <si>
    <t>רכישת ציוד</t>
  </si>
  <si>
    <t>עזר פנסיונרים</t>
  </si>
  <si>
    <t>פנסיונרים מועצה דתית</t>
  </si>
  <si>
    <t>נגדי פנסיונרים</t>
  </si>
  <si>
    <t>פנסיה סה"כ</t>
  </si>
  <si>
    <t>לוחות מודעות ותקונם</t>
  </si>
  <si>
    <t>דמי ניהול לוח מודעות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</si>
  <si>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</si>
  <si>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</si>
  <si>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</si>
  <si>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</si>
  <si>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</si>
  <si>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</si>
  <si>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</si>
  <si>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</si>
  <si>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פרעון מחזור מלוות</t>
  </si>
  <si>
    <t>תקציבי עזר שכר</t>
  </si>
  <si>
    <t>שרות שדה</t>
  </si>
  <si>
    <t>הוצאות גביה</t>
  </si>
  <si>
    <t>שרותים חקלאיים סה"כ</t>
  </si>
  <si>
    <t>בחירות לרשויות</t>
  </si>
  <si>
    <t>העברה לתברים</t>
  </si>
  <si>
    <t>הוצאות חשמל ירוק</t>
  </si>
  <si>
    <t>שכר כללי רזרבה</t>
  </si>
  <si>
    <t>רזרבה להסכמי שכר ותשלומי פרישה</t>
  </si>
  <si>
    <t>רזרבה לעידוד פרישה</t>
  </si>
  <si>
    <t>החזר משנים קודמות</t>
  </si>
  <si>
    <t>רזרבה לפעולות</t>
  </si>
  <si>
    <t>מועצת נשים</t>
  </si>
  <si>
    <t>יח לקידום מעמד האישה סה"כ</t>
  </si>
  <si>
    <t>שכר דוברות</t>
  </si>
  <si>
    <t>שעות נוספות דוברות</t>
  </si>
  <si>
    <t>אחזקת רכב דוברות</t>
  </si>
  <si>
    <t>הסברה ויחסי ציבור הוצאות</t>
  </si>
  <si>
    <t>תקשורת מקוונת</t>
  </si>
  <si>
    <t>שיתוף ציבור וקהילה</t>
  </si>
  <si>
    <t>דוברות ויחצ סה"כ</t>
  </si>
  <si>
    <t>שכר מועצת נשים</t>
  </si>
  <si>
    <t>מוקד בטחון עירייה</t>
  </si>
  <si>
    <t>מוקד בטחון זמניים</t>
  </si>
  <si>
    <t>שכר__מוקד עירוני</t>
  </si>
  <si>
    <t>שעות נוספות מוקד</t>
  </si>
  <si>
    <t>אחזקת רכב מוקד</t>
  </si>
  <si>
    <t>שכר מוקדניות</t>
  </si>
  <si>
    <t>שונות מוקד</t>
  </si>
  <si>
    <t>מוקד סה"כ</t>
  </si>
  <si>
    <t>הכשרות והשתלמויות</t>
  </si>
  <si>
    <t>שכר מנהל שירות וקהילה</t>
  </si>
  <si>
    <t>הוצאות שונות שירות</t>
  </si>
  <si>
    <t>מנהל שירות  סה"כ</t>
  </si>
  <si>
    <t>השתתפות  במשכורת</t>
  </si>
  <si>
    <t>הוצאות אירגוניות ובטיחות</t>
  </si>
  <si>
    <t>השתת רווחה בכא חנמ</t>
  </si>
  <si>
    <t>מנהל רווחה סה"כ</t>
  </si>
  <si>
    <t>השתתפות בסמים</t>
  </si>
  <si>
    <t>מניעת סמים סה"כ</t>
  </si>
  <si>
    <t>התנדבות פעולה</t>
  </si>
  <si>
    <t>יעוץ לאזרח</t>
  </si>
  <si>
    <t xml:space="preserve">בית המתנדב </t>
  </si>
  <si>
    <t>עבודה קהילתית סה"כ</t>
  </si>
  <si>
    <t>הכנסות מפעולות עולים</t>
  </si>
  <si>
    <t>השתתפות סוכנות</t>
  </si>
  <si>
    <t xml:space="preserve">ממשלה קליטה </t>
  </si>
  <si>
    <t>קליטה ומצילה סה"כ</t>
  </si>
  <si>
    <t>משפחות במצוקה בקהילה הכנסה עצמית</t>
  </si>
  <si>
    <t>משפחות במצוקה בקהילה ממשלה</t>
  </si>
  <si>
    <t>הכנסות משתתפים שלום המשפחה</t>
  </si>
  <si>
    <t>הכנסות ממשלה שלום המשפחה</t>
  </si>
  <si>
    <t>הכנסות משתתפים טיפול במשפחה</t>
  </si>
  <si>
    <t>הכנסות ממשלה טיפול במשפחה</t>
  </si>
  <si>
    <t>רווחת הפרט והמשפחה סה"כ</t>
  </si>
  <si>
    <t>נערות במצוקה</t>
  </si>
  <si>
    <t>חסות ארצית</t>
  </si>
  <si>
    <t>השתתפות הורים סדנאות</t>
  </si>
  <si>
    <t>הכנסות רווחה סמים</t>
  </si>
  <si>
    <t>מפתן ממשלתי</t>
  </si>
  <si>
    <t>שירותי תקון סה"כ</t>
  </si>
  <si>
    <t>הדרכת עיוור</t>
  </si>
  <si>
    <t>מפעלי שיקום לעוור</t>
  </si>
  <si>
    <t>החזקת נכים בפנימיות</t>
  </si>
  <si>
    <t>מסגרות יום</t>
  </si>
  <si>
    <t>הסעות נכים</t>
  </si>
  <si>
    <t>השתתפות הורים</t>
  </si>
  <si>
    <t>אימון והכשרה</t>
  </si>
  <si>
    <t>שרותי שיקום סה"כ</t>
  </si>
  <si>
    <t>סדור במוסדות לאנשים עם מוגבלות שכלית</t>
  </si>
  <si>
    <t>הכנסות ממשלה - מוסדות לאנשים עם מוגבלות שכלית</t>
  </si>
  <si>
    <t>מעונות יום לאנשים עם מוגבלות שכלית</t>
  </si>
  <si>
    <t>השת' הורים במעש</t>
  </si>
  <si>
    <t>מעש</t>
  </si>
  <si>
    <t>מועדונים לאנשים עם מוגבלות שכלית</t>
  </si>
  <si>
    <t>שרותים לאנשים עם מוגבלות שכלית סה"כ</t>
  </si>
  <si>
    <t>השתת' קשישים במוסד</t>
  </si>
  <si>
    <t>החזקת זקנים במעונו</t>
  </si>
  <si>
    <t>השתת' קשיש  בצרכים</t>
  </si>
  <si>
    <t>טיפול בזקן בקהילה</t>
  </si>
  <si>
    <t>השתתפות פונים מרכז יום לקשיש</t>
  </si>
  <si>
    <t>מרכז יום לקשיש</t>
  </si>
  <si>
    <t>שרותים לזקן סה"כ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</si>
  <si>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</si>
  <si>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</si>
  <si>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</si>
  <si>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</si>
  <si>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</si>
  <si>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שרותים לילד ולנוער סה"כ</t>
  </si>
  <si>
    <t>טיפול בעולים</t>
  </si>
  <si>
    <t>שרותים לעולים סה"כ</t>
  </si>
  <si>
    <t>שכר עובדים</t>
  </si>
  <si>
    <t>מינהל הרווחה ביטוח</t>
  </si>
  <si>
    <t>מערכות מידע רווחה</t>
  </si>
  <si>
    <t>מיגון בלשכות שמירה</t>
  </si>
  <si>
    <t>הוצאות שונות רווחה</t>
  </si>
  <si>
    <t>שכר מתאים סמים</t>
  </si>
  <si>
    <t>שעות נוספות סמים</t>
  </si>
  <si>
    <t>שכר התנדבות</t>
  </si>
  <si>
    <t xml:space="preserve">שעות נוספות  </t>
  </si>
  <si>
    <t>פעילות שילוב קהילתית תרבותית</t>
  </si>
  <si>
    <t>הורים בונים קהילה</t>
  </si>
  <si>
    <t>שבוע התנדבות</t>
  </si>
  <si>
    <t>התנדבות</t>
  </si>
  <si>
    <t>בית למשפחות מיוחדות</t>
  </si>
  <si>
    <t>הוצאות שונות שיל</t>
  </si>
  <si>
    <t>שכר שיקום שכונות</t>
  </si>
  <si>
    <t>שכר דירה</t>
  </si>
  <si>
    <t xml:space="preserve">בית המתנדב מותנה הכנסות </t>
  </si>
  <si>
    <t>שכר בטחון</t>
  </si>
  <si>
    <t>שעות נוספות בטחון</t>
  </si>
  <si>
    <t>שכר קליטה</t>
  </si>
  <si>
    <t>פעולות קליטה עירונית</t>
  </si>
  <si>
    <t>קליטה קלה בקהילה</t>
  </si>
  <si>
    <t>תרבות וזהות</t>
  </si>
  <si>
    <t>אקולוגיה והכרות</t>
  </si>
  <si>
    <t>חדש: 70 שנות מדינה</t>
  </si>
  <si>
    <t>יום עליה</t>
  </si>
  <si>
    <t>משפחות במצוקה בקהילה</t>
  </si>
  <si>
    <t>רווחת הפרט</t>
  </si>
  <si>
    <t>שכר שלום המשפחה</t>
  </si>
  <si>
    <t>רכב שלום המשפחה</t>
  </si>
  <si>
    <t>המרכז לשלום המשפחה</t>
  </si>
  <si>
    <t>שכר מרכז לטיפול במשפחה</t>
  </si>
  <si>
    <t>פעולות מרכז לטיפול במשפחה</t>
  </si>
  <si>
    <t xml:space="preserve">שכר רווחה עיר ללא אלימות </t>
  </si>
  <si>
    <t>זמניים שיקום האסיר</t>
  </si>
  <si>
    <t>שכר נערה במצוקה</t>
  </si>
  <si>
    <t>נערות נערים ונשים במצוקה</t>
  </si>
  <si>
    <t>מעונות חסות</t>
  </si>
  <si>
    <t>אל סם</t>
  </si>
  <si>
    <t>סמים משרד הרווחה</t>
  </si>
  <si>
    <t xml:space="preserve">חשמל  </t>
  </si>
  <si>
    <t>מפתנים ביטוח</t>
  </si>
  <si>
    <t>מרכז יום רב תחומי מפתן</t>
  </si>
  <si>
    <t>מפתנים הוצאות שונות</t>
  </si>
  <si>
    <t>מפתנים</t>
  </si>
  <si>
    <t>מפתן רכישות מיוחדות</t>
  </si>
  <si>
    <t>טיפול בעוור בקהילה</t>
  </si>
  <si>
    <t>עוורים מפעלי תעסוקה</t>
  </si>
  <si>
    <t>נכים בפנימיות</t>
  </si>
  <si>
    <t>נכים במסגרות יום</t>
  </si>
  <si>
    <t>נכים טיפול בקהילה תמיכות</t>
  </si>
  <si>
    <t>שיקום נכים בקהילה</t>
  </si>
  <si>
    <t>ביטוח במסגרות יום</t>
  </si>
  <si>
    <t>שרותי מסגרות יום</t>
  </si>
  <si>
    <t>שרותים תומכים לאנשים עם מוגבלות שכלית</t>
  </si>
  <si>
    <t>אחזקת תקציבי עזר</t>
  </si>
  <si>
    <t>אחזקת זקנים במעונות</t>
  </si>
  <si>
    <t>שכר מועדוני קשישים</t>
  </si>
  <si>
    <t>מועדוני קשישים</t>
  </si>
  <si>
    <t>תמיכות מרכזי יום לקשיש</t>
  </si>
  <si>
    <t>הסעות וארוחות</t>
  </si>
  <si>
    <t>שכר פעולות קהילתיות</t>
  </si>
  <si>
    <t>טיפול בילד בקהילה</t>
  </si>
  <si>
    <t>ממון ילדים במסגרת שהייה אחה"צ</t>
  </si>
  <si>
    <t>אחזקת ילדים בפנימיות</t>
  </si>
  <si>
    <t>אחזקת ילדים במעונות יום</t>
  </si>
  <si>
    <t>שכר קליטת עליה</t>
  </si>
  <si>
    <t>עולים שרותים שונים</t>
  </si>
  <si>
    <t>הכנסות-ת.תורנית</t>
  </si>
  <si>
    <t>ממשלה תרבות תורנית</t>
  </si>
  <si>
    <t>מורשת ישראל סה"כ</t>
  </si>
  <si>
    <t>מועצה דתית-שוטף</t>
  </si>
  <si>
    <t>מועצה דתית ה.שונות</t>
  </si>
  <si>
    <t>דת סה"כ</t>
  </si>
  <si>
    <t>בתי כנסת</t>
  </si>
  <si>
    <t xml:space="preserve">פעילות תורנית </t>
  </si>
  <si>
    <t>פעילויות תורניות נוספות</t>
  </si>
  <si>
    <t>והדרת פני זקן הכנס</t>
  </si>
  <si>
    <t>אירועים סה"כ</t>
  </si>
  <si>
    <t>חינוך משלים</t>
  </si>
  <si>
    <t>הכנסות מול הוצאות</t>
  </si>
  <si>
    <t>החזר הוצאות נקיון</t>
  </si>
  <si>
    <t>החזר הוצ' שמירה</t>
  </si>
  <si>
    <t>הכנסות משכירות בתי תלמיד</t>
  </si>
  <si>
    <t xml:space="preserve">הכנסות ניצנים משרד החינוך </t>
  </si>
  <si>
    <t>בתי תלמיד סה"כ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</si>
  <si>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</si>
  <si>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</si>
  <si>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</si>
  <si>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</si>
  <si>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תשלום עבור שעורים בגלריה</t>
  </si>
  <si>
    <t>הכנסות בית אומנים</t>
  </si>
  <si>
    <t>הכנסות ממשלה בגלריה</t>
  </si>
  <si>
    <t>הכנסות למתנסים</t>
  </si>
  <si>
    <t xml:space="preserve">גלר הכנסות מול הוצאות </t>
  </si>
  <si>
    <t>חוית תאטרון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</si>
  <si>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</si>
  <si>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</si>
  <si>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</si>
  <si>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</si>
  <si>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השתתפות תאגיד בהוצאות</t>
  </si>
  <si>
    <t>בתי תרבות סה"כ</t>
  </si>
  <si>
    <t>הכנסות ממינויים</t>
  </si>
  <si>
    <t>שבתרבות</t>
  </si>
  <si>
    <t>שכירות אולמות</t>
  </si>
  <si>
    <t>השתתפות בעלות אולם</t>
  </si>
  <si>
    <t>הכנסות מהופעות בהיכל</t>
  </si>
  <si>
    <t>היכל התרבות סה"כ</t>
  </si>
  <si>
    <t>שכל מקהלה</t>
  </si>
  <si>
    <t>תיאטרון כ"ס הכנסות</t>
  </si>
  <si>
    <t>להקות כס ממשלה</t>
  </si>
  <si>
    <t>מוזיקה סה"כ</t>
  </si>
  <si>
    <t>הכנסות משרד התרבות</t>
  </si>
  <si>
    <t>מנהל סה"כ</t>
  </si>
  <si>
    <t>הכנסות מתלמידים השכלת מבוגרים</t>
  </si>
  <si>
    <t>הכנסות חזרה ללימודים- משתתפים</t>
  </si>
  <si>
    <t>מותנה הכנסה קורסים</t>
  </si>
  <si>
    <t>הכנסות משכירויות השכלת מבוגרים</t>
  </si>
  <si>
    <t>השתת' ממשלה השכלת מבוגרים</t>
  </si>
  <si>
    <t>השתתפות ממשלה חזרה ללימודים</t>
  </si>
  <si>
    <t>הכנסות עמיתים</t>
  </si>
  <si>
    <t>הכנסות ליקויי למידה</t>
  </si>
  <si>
    <t>הכנסות ממרכז תעסוקה מבוגרים</t>
  </si>
  <si>
    <t>מרכז להשכלת מבוגרים סה"כ</t>
  </si>
  <si>
    <t xml:space="preserve">סל תרבות הכנסות </t>
  </si>
  <si>
    <t>סל תרבות גני ילדים</t>
  </si>
  <si>
    <t>סל תרבות סה"כ</t>
  </si>
  <si>
    <t>דמי שימוש באיצטדיון</t>
  </si>
  <si>
    <t xml:space="preserve">הכנסות מחוגים </t>
  </si>
  <si>
    <t>הכנסות מחוגים ופרויקטים  מותנה הכנסות</t>
  </si>
  <si>
    <t>הכנסות מספורט בני נוער</t>
  </si>
  <si>
    <t>ערים בריאות הכנסות משתתפים</t>
  </si>
  <si>
    <t>הכנסות מבטוח ספורטאים</t>
  </si>
  <si>
    <t>הכנסות משמירה</t>
  </si>
  <si>
    <t>שכר דירה מחוגים</t>
  </si>
  <si>
    <t>השתתפות הממשלה לפע</t>
  </si>
  <si>
    <t xml:space="preserve">מותנה הכנסות מארועים  </t>
  </si>
  <si>
    <t>מאמאנט- מותנה הכנסות</t>
  </si>
  <si>
    <t>מרוץ כפר סבא- מותנה הכנסות</t>
  </si>
  <si>
    <t>פסטיבל ספורט - מותנה הכנסות</t>
  </si>
  <si>
    <t>מרוץ לילה - מותנה הכנסות</t>
  </si>
  <si>
    <t>מתגלגלים- מותנה הכנסות</t>
  </si>
  <si>
    <t>אתלטיקה קלה - הכנסות</t>
  </si>
  <si>
    <t>הכנסות ספורט מותנה ממשלה</t>
  </si>
  <si>
    <t>הכנסות משרד הבריאות</t>
  </si>
  <si>
    <t>דמי שמוש באולמי ספורט אגודות</t>
  </si>
  <si>
    <t>פרויקט אתנה</t>
  </si>
  <si>
    <t>פרחי ספורט</t>
  </si>
  <si>
    <t>ספורט סה"כ</t>
  </si>
  <si>
    <t>הכנסות מספריות</t>
  </si>
  <si>
    <t>השתתפות הממשלה לספ</t>
  </si>
  <si>
    <t>ספריה סה"כ</t>
  </si>
  <si>
    <t>שכר זמנים</t>
  </si>
  <si>
    <t>הוצאות אחרות יום העצמאות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</si>
  <si>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</si>
  <si>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</si>
  <si>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</si>
  <si>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</si>
  <si>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</si>
  <si>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החזר הוצאות חברת תרבות</t>
  </si>
  <si>
    <t>חשמל,מים,חומרי ניקוי</t>
  </si>
  <si>
    <t>והדרת פני זקן</t>
  </si>
  <si>
    <t>תרבות  לקהילה</t>
  </si>
  <si>
    <t>ארועי קייץ</t>
  </si>
  <si>
    <t>פעולות במרכזים</t>
  </si>
  <si>
    <t>נקיון בתי תלמיד</t>
  </si>
  <si>
    <t>תוכנית ניצנים השלמת משרד החינוך</t>
  </si>
  <si>
    <t>החזר הוצאות לחברת תרבות בתי תרבות</t>
  </si>
  <si>
    <t>הוצאות חד פעמיות</t>
  </si>
  <si>
    <t>עזר משרדי קתדרה</t>
  </si>
  <si>
    <t>מכללות הוצאות פרסום</t>
  </si>
  <si>
    <t>מכללות עבודות קבלניות</t>
  </si>
  <si>
    <t>ארועים</t>
  </si>
  <si>
    <t>הוצאות חוגים</t>
  </si>
  <si>
    <t>ציוד מיחוד</t>
  </si>
  <si>
    <t>אוצרת גלריה</t>
  </si>
  <si>
    <t>אחרות גלריה</t>
  </si>
  <si>
    <t>בית היוצר</t>
  </si>
  <si>
    <t>מרכז אומנים אונים</t>
  </si>
  <si>
    <t>פירסום גלר</t>
  </si>
  <si>
    <t xml:space="preserve">חוגים מותנה הכנסה </t>
  </si>
  <si>
    <t>זמניים חוגים</t>
  </si>
  <si>
    <t>הוצ חוגים</t>
  </si>
  <si>
    <t>שכר מנהל א.כהן</t>
  </si>
  <si>
    <t>זמניים   חוגים אלי כהן</t>
  </si>
  <si>
    <t>מותנה הכנסה</t>
  </si>
  <si>
    <t>מדריכים אלי כהן</t>
  </si>
  <si>
    <t>חשמל מרכז קימות ומדע</t>
  </si>
  <si>
    <t>הפעלת מרכז לקיימות ומדע</t>
  </si>
  <si>
    <t>שכר עובדים במינויים</t>
  </si>
  <si>
    <t>תיאטרונים ביטוח</t>
  </si>
  <si>
    <t>מעטפות משלוח דאר וטלפון</t>
  </si>
  <si>
    <t>תיאטרונים אירוח וכיבוד</t>
  </si>
  <si>
    <t>רכישות מופעים</t>
  </si>
  <si>
    <t>רכישת הצגות בהיכל</t>
  </si>
  <si>
    <t>תחרות פסנתרנים/ כלי נשיפה</t>
  </si>
  <si>
    <t>כנס תזמורות נושפים</t>
  </si>
  <si>
    <t>השתתפות בתאגיד עירוני</t>
  </si>
  <si>
    <t>מנצח תזמורת</t>
  </si>
  <si>
    <t>תיאטרון כ"ס הוצאות</t>
  </si>
  <si>
    <t>השתתפות בתאטרון ומקהלות 150 ת + 160 מק</t>
  </si>
  <si>
    <t>השתתפות במוזיאון כס</t>
  </si>
  <si>
    <t>אחזקת עזר בית ספיר</t>
  </si>
  <si>
    <t>ערי תאום</t>
  </si>
  <si>
    <t>כבוד</t>
  </si>
  <si>
    <t>תמלוגים</t>
  </si>
  <si>
    <t>החזר הוצאות לחברת תרבות</t>
  </si>
  <si>
    <t>אחזקה יד לבנים</t>
  </si>
  <si>
    <t>השתתפות מותנה הכנסות ממשלה</t>
  </si>
  <si>
    <t>שכר חזרה ללימודים</t>
  </si>
  <si>
    <t>הרצאות כנגד הכנסות</t>
  </si>
  <si>
    <t>קבלנים חזרה ללימודים</t>
  </si>
  <si>
    <t>שכר פרוייקט עמיתים</t>
  </si>
  <si>
    <t>פעולות פרויקט עמיתים</t>
  </si>
  <si>
    <t>הוצאות ליקויי למידה</t>
  </si>
  <si>
    <t>מרכז תעסוקה מבוגרים</t>
  </si>
  <si>
    <t>מרכז תעסוקה מבוגרים מותנה הכנסות</t>
  </si>
  <si>
    <t xml:space="preserve">סל תרבות ניהול </t>
  </si>
  <si>
    <t>משכורת</t>
  </si>
  <si>
    <t>שכר אחזקה אולמות ספורט</t>
  </si>
  <si>
    <t>אחזקת אולמות ספורט</t>
  </si>
  <si>
    <t xml:space="preserve">נקיון קבלני מגרשים </t>
  </si>
  <si>
    <t>הוצאות שונות אולמות ספורט</t>
  </si>
  <si>
    <t>רכישות מיחודות מנהלה</t>
  </si>
  <si>
    <t>נגדי אולמות ספורט</t>
  </si>
  <si>
    <t>פסטיבל ספורט</t>
  </si>
  <si>
    <t>משכורת מנהלה</t>
  </si>
  <si>
    <t>רכישות מיוחדות אולמות ספורט</t>
  </si>
  <si>
    <t>משכורת איצטדיון</t>
  </si>
  <si>
    <t>תקונים</t>
  </si>
  <si>
    <t>ביטוח איצטדיון</t>
  </si>
  <si>
    <t>אחזקת רכב תקציבי עזר</t>
  </si>
  <si>
    <t>רכישת</t>
  </si>
  <si>
    <t>פעולות ספורט השכר הקובע</t>
  </si>
  <si>
    <t>בטוח ספורטאים</t>
  </si>
  <si>
    <t>התאחדות ספורט בית ספרית</t>
  </si>
  <si>
    <t>הוצאות שונות ספורט</t>
  </si>
  <si>
    <t>פרויקט קפלן</t>
  </si>
  <si>
    <t>ערים בריאות</t>
  </si>
  <si>
    <t>שעות נוספות ארועי ספורט</t>
  </si>
  <si>
    <t>שכר ארועי ספורט זמניים</t>
  </si>
  <si>
    <t>חגוים ופרויקטים מותנה הכנסות</t>
  </si>
  <si>
    <t>פרויקטים מותנה הכנסות</t>
  </si>
  <si>
    <t>ארועי ספורט</t>
  </si>
  <si>
    <t>פרויקט מאמאנט/כדורשת</t>
  </si>
  <si>
    <t>הוצאות מאמנט מותנה הכנסות</t>
  </si>
  <si>
    <t xml:space="preserve">אירועים ופרוייקטים (בינוניים וקטנים) </t>
  </si>
  <si>
    <t>מרוץ כפר סבא</t>
  </si>
  <si>
    <t>הוצאות מרוץ כפר סבא מותנה הכנסות</t>
  </si>
  <si>
    <t>הוצאות  פסיטבל ספורט מותנה הכנסות</t>
  </si>
  <si>
    <t>מרוץ לילה</t>
  </si>
  <si>
    <t>הוצאות  מרוץ לילה מותנה הכנסות</t>
  </si>
  <si>
    <t>מתגלגלים</t>
  </si>
  <si>
    <t>הוצאות  מתגלגלים מותנה הכנסות</t>
  </si>
  <si>
    <t>פרויקט זוזו</t>
  </si>
  <si>
    <t>אתלטיקה קלה</t>
  </si>
  <si>
    <t>קבלן נקיון וגינון ספורטק</t>
  </si>
  <si>
    <t>פרויקט ערכים בספורט</t>
  </si>
  <si>
    <t>הוצאות שונות ספורטק</t>
  </si>
  <si>
    <t>הוצאות ספורט מותנה ממשלה</t>
  </si>
  <si>
    <t>ערים בריאות שכר</t>
  </si>
  <si>
    <t>מותנה הכנסות משרד הבריאות</t>
  </si>
  <si>
    <t>ערים בריאות פעולות</t>
  </si>
  <si>
    <t xml:space="preserve">כרטיסים למשחקים </t>
  </si>
  <si>
    <t>נבחרות על בתיכוניים</t>
  </si>
  <si>
    <t>תקציב אגודות ספורט ויוזמות ממשלתיות</t>
  </si>
  <si>
    <t>תמיכות בספורט</t>
  </si>
  <si>
    <t>מחשב</t>
  </si>
  <si>
    <t>כריכת ספרים</t>
  </si>
  <si>
    <t>ערבי ספרות</t>
  </si>
  <si>
    <t>רכישת ספרים</t>
  </si>
  <si>
    <t>שכר אחזקה בית םפיר</t>
  </si>
  <si>
    <t>משכורת ספיר</t>
  </si>
  <si>
    <t>בית ספיר זמניים</t>
  </si>
  <si>
    <t>תחזוקה שוטפת</t>
  </si>
  <si>
    <t>חשמל קריית ספיר</t>
  </si>
  <si>
    <t>החזר הוצאות  תפעול מרכז ספיר</t>
  </si>
  <si>
    <t>אחרות עיריה</t>
  </si>
  <si>
    <t>נגדי בית ספיר</t>
  </si>
  <si>
    <t>העברת דמי שכירות  לחברת ספיר</t>
  </si>
  <si>
    <t>קריית ספיר סה"כ</t>
  </si>
  <si>
    <t>אחרות קיטנה גני ילדים חנם</t>
  </si>
  <si>
    <t>שמירה בחופשת יולי</t>
  </si>
  <si>
    <t>תכניות ויוזמות פדגוגיות תיכונים</t>
  </si>
  <si>
    <t>עמלות כרטיסי אשראי פארק</t>
  </si>
  <si>
    <t>שכר סיירים משולבת עיר ללא אלימות</t>
  </si>
  <si>
    <t>זמניים מתי</t>
  </si>
  <si>
    <t>השתתפות מוסדות ורשויות</t>
  </si>
  <si>
    <t>תשלומי רשויות שכר שופטים</t>
  </si>
  <si>
    <t>הכנסות מקנסות חניה</t>
  </si>
  <si>
    <t>עדכון הפרשי שכר</t>
  </si>
  <si>
    <t>זמניים קלוב תעופה</t>
  </si>
  <si>
    <t>טבלה 5</t>
  </si>
  <si>
    <t>באלפי ש"ח</t>
  </si>
  <si>
    <t>נושא</t>
  </si>
  <si>
    <t>מספר תבר</t>
  </si>
  <si>
    <t>שם התבר / הפרוייקט</t>
  </si>
  <si>
    <t>גינון</t>
  </si>
  <si>
    <t>ריהוט רחוב וברזיות</t>
  </si>
  <si>
    <t>פיתוח שטחים וגנ"צ</t>
  </si>
  <si>
    <t>גיזום וטיפול בעצים</t>
  </si>
  <si>
    <t>גני משחק ציבוריים</t>
  </si>
  <si>
    <t>גינון סה"כ</t>
  </si>
  <si>
    <t>חשמל  סה"כ</t>
  </si>
  <si>
    <t>מחלקת רכב</t>
  </si>
  <si>
    <t>הצטיידות תברואה וניקיון</t>
  </si>
  <si>
    <t>מחלקת רכב סה"כ</t>
  </si>
  <si>
    <t>ניקיון</t>
  </si>
  <si>
    <t>טיפול בשצ"פים שילוט ועשבייה</t>
  </si>
  <si>
    <t>ניקיון סה"כ</t>
  </si>
  <si>
    <t>סימון כבישים</t>
  </si>
  <si>
    <t>קרצוף רבוד</t>
  </si>
  <si>
    <t xml:space="preserve">שדרוג מדרכות </t>
  </si>
  <si>
    <t>שיפוץ כבישים ומדרכות</t>
  </si>
  <si>
    <t>בטונים שיש וצביעת עמודי תאורה</t>
  </si>
  <si>
    <t>עבודות גרנוליט</t>
  </si>
  <si>
    <t>שדרוג מדרכות במתחמי גנים ציבוריים</t>
  </si>
  <si>
    <t>התקני בטיחות בדרכים</t>
  </si>
  <si>
    <t>תחזוקת מבנים</t>
  </si>
  <si>
    <t>פארק עירוני</t>
  </si>
  <si>
    <t>פארק עירוני סה"כ</t>
  </si>
  <si>
    <t>תברואה</t>
  </si>
  <si>
    <t>תברואה מזיקים</t>
  </si>
  <si>
    <t>תברואה סה"כ</t>
  </si>
  <si>
    <t>אינוונטר</t>
  </si>
  <si>
    <t>הקמת מערך אינוונטר</t>
  </si>
  <si>
    <t>אינוונטר סה"כ</t>
  </si>
  <si>
    <t>אזורי תעשייה</t>
  </si>
  <si>
    <t>שדרוג אז"ת</t>
  </si>
  <si>
    <t>אזורי תעשייה סה"כ</t>
  </si>
  <si>
    <t>הנגשות</t>
  </si>
  <si>
    <t>הנגשת מבני עירייה</t>
  </si>
  <si>
    <t>הנגשת צמתים ותחנות</t>
  </si>
  <si>
    <t>הנגשת מקום שאינו בנין</t>
  </si>
  <si>
    <t>הנגשות סה"כ</t>
  </si>
  <si>
    <t>חשמל במוסדות עירייה</t>
  </si>
  <si>
    <t>מיזוג במוסדות עירייה</t>
  </si>
  <si>
    <t>כבישים ושצ"פים</t>
  </si>
  <si>
    <t>כבישים ושצ"פים סה"כ</t>
  </si>
  <si>
    <t>מוסדות</t>
  </si>
  <si>
    <t>שיפוץ בתי כנסת</t>
  </si>
  <si>
    <t>מקוואות</t>
  </si>
  <si>
    <t>תוספת בנייה מוסדות עירייה</t>
  </si>
  <si>
    <t>שינויים במבנים</t>
  </si>
  <si>
    <t>מוסדות סה"כ</t>
  </si>
  <si>
    <t xml:space="preserve">ניקוז </t>
  </si>
  <si>
    <t>ניקוז ותשתיות</t>
  </si>
  <si>
    <t>ניקוז  סה"כ</t>
  </si>
  <si>
    <t>תיק בניין</t>
  </si>
  <si>
    <t>סריקות</t>
  </si>
  <si>
    <t>סריקות מח' תחזוקה</t>
  </si>
  <si>
    <t>סריקות סה"כ</t>
  </si>
  <si>
    <t>תחבורה</t>
  </si>
  <si>
    <t>פרויקטים תחבורתיים ללא מימון</t>
  </si>
  <si>
    <t>תחבורתי מימון משרד תחבורה</t>
  </si>
  <si>
    <t>תחבורתי הוגש טרם אושר</t>
  </si>
  <si>
    <t>חניונים</t>
  </si>
  <si>
    <t>שבילי אופניים</t>
  </si>
  <si>
    <t>שבילי אופנים לפי הרשאות</t>
  </si>
  <si>
    <t>תחבורה סה"כ</t>
  </si>
  <si>
    <t>גשרים</t>
  </si>
  <si>
    <t>מקלטים</t>
  </si>
  <si>
    <t>תכנון</t>
  </si>
  <si>
    <t>תכנון כללי</t>
  </si>
  <si>
    <t>תב"עות</t>
  </si>
  <si>
    <t>תכנון ליעדים</t>
  </si>
  <si>
    <t>תמ"ל  1088</t>
  </si>
  <si>
    <t>תכנון סה"כ</t>
  </si>
  <si>
    <t>פינוי בינוי</t>
  </si>
  <si>
    <t>פינוי בינוי כיסופים</t>
  </si>
  <si>
    <t>תקומה תכנון</t>
  </si>
  <si>
    <t>פינוי בינוי סה"כ</t>
  </si>
  <si>
    <t>הנגשה</t>
  </si>
  <si>
    <t>הנגשת מוס"ח</t>
  </si>
  <si>
    <t>הנגשה סה"כ</t>
  </si>
  <si>
    <t>הצטידות</t>
  </si>
  <si>
    <t>מיחשוב והצטיידות חינוך</t>
  </si>
  <si>
    <t>הצטידות סה"כ</t>
  </si>
  <si>
    <t>יוזמות חינוכיות</t>
  </si>
  <si>
    <t>יוזמות</t>
  </si>
  <si>
    <t>יוזמות חינוכיות סה"כ</t>
  </si>
  <si>
    <t>פורטל</t>
  </si>
  <si>
    <t>פורטל סה"כ</t>
  </si>
  <si>
    <t>שיפוצי מוס"ח</t>
  </si>
  <si>
    <t>הצללת מגרשי ספורט</t>
  </si>
  <si>
    <t>שיפוצי מוס"ח סה"כ</t>
  </si>
  <si>
    <t>תוספת בינוי מוסח</t>
  </si>
  <si>
    <t>תוספת למבני חינוך</t>
  </si>
  <si>
    <t>תוספת בינוי מוסח סה"כ</t>
  </si>
  <si>
    <t>בינוי בתי"ס וגנים</t>
  </si>
  <si>
    <t>הקמת חטיבת ביניים</t>
  </si>
  <si>
    <t>גנ"י ברחבי העיר</t>
  </si>
  <si>
    <t>בינוי בתי"ס וגנים סה"כ</t>
  </si>
  <si>
    <t>מערכות מידע</t>
  </si>
  <si>
    <t>שדרוג מחשוב וטלפוניה</t>
  </si>
  <si>
    <t>שדרוג מחשוב וטלפוניה סה"כ</t>
  </si>
  <si>
    <t>מערכות מידע סה"כ</t>
  </si>
  <si>
    <t>שח"ק</t>
  </si>
  <si>
    <t>מוסדות רווחה ומתקנים</t>
  </si>
  <si>
    <t>מוסדות רווחה ומתקנים סה"כ</t>
  </si>
  <si>
    <t>שח"ק סה"כ</t>
  </si>
  <si>
    <t>מוזיאונים</t>
  </si>
  <si>
    <t>גן ארכיאולוגי</t>
  </si>
  <si>
    <t>גן מנשה</t>
  </si>
  <si>
    <t>מוזיאונים סה"כ</t>
  </si>
  <si>
    <t>מועדוני תרבות</t>
  </si>
  <si>
    <t xml:space="preserve">מועדוני תרבות </t>
  </si>
  <si>
    <t>מועדוני תרבות סה"כ</t>
  </si>
  <si>
    <t>הרחבת האיצטדיון ושידרוגו</t>
  </si>
  <si>
    <t>מגרשי כדורגל</t>
  </si>
  <si>
    <t xml:space="preserve">מתקני ספורט </t>
  </si>
  <si>
    <t>החלפת עמודי תאורה במגרשי הספורט</t>
  </si>
  <si>
    <t>תקרה אקוסטית אולם</t>
  </si>
  <si>
    <t>שדרוג מתחם הנוער</t>
  </si>
  <si>
    <t>הערכות לעיר ירוקה</t>
  </si>
  <si>
    <t>חדשנות</t>
  </si>
  <si>
    <t>חדשנות סה"כ</t>
  </si>
  <si>
    <t>חברה כלכלית</t>
  </si>
  <si>
    <t>פתוח אזורי תעסוקה</t>
  </si>
  <si>
    <t>60/80</t>
  </si>
  <si>
    <t>פתוח 60/80</t>
  </si>
  <si>
    <t>60/80 סה"כ</t>
  </si>
  <si>
    <t>תב"ע תע"ש-</t>
  </si>
  <si>
    <t>תב"עות סה"כ</t>
  </si>
  <si>
    <t>חניון שוק</t>
  </si>
  <si>
    <t>חניון השוק</t>
  </si>
  <si>
    <t>חניון שוק סה"כ</t>
  </si>
  <si>
    <t>חברה כלכלית סה"כ</t>
  </si>
  <si>
    <t>מועדונים ומתקנים</t>
  </si>
  <si>
    <t>מועדוני נוער ומתקנים</t>
  </si>
  <si>
    <t>מועדונים ומתקנים סה"כ</t>
  </si>
  <si>
    <t>גילוי וכיבוי אש במוס"ח</t>
  </si>
  <si>
    <t>גילוי וכיבוי אש במוסדות עירייה</t>
  </si>
  <si>
    <t>שדרוג מער' בטחון ובטיחות</t>
  </si>
  <si>
    <t>הצטיידות שיטור עירוני</t>
  </si>
  <si>
    <t>זהירות בדרכים</t>
  </si>
  <si>
    <t>כספים</t>
  </si>
  <si>
    <t>הצטיידות</t>
  </si>
  <si>
    <t>הצטיידות עירייה</t>
  </si>
  <si>
    <t>הצטיידות סה"כ</t>
  </si>
  <si>
    <t>כספים סה"כ</t>
  </si>
  <si>
    <t>טבלה 4</t>
  </si>
  <si>
    <t>הוצאות פיתוח - מסגרות לפי אגפים, נושאים ותב"רים</t>
  </si>
  <si>
    <t>שנה</t>
  </si>
  <si>
    <t>מספר תב"ר</t>
  </si>
  <si>
    <t>סה"כ</t>
  </si>
  <si>
    <t>בקרת תנועה ורמזורים</t>
  </si>
  <si>
    <t>כ"ס 50</t>
  </si>
  <si>
    <t>שבילי אופנים שהוגש למשרד תחבורה</t>
  </si>
  <si>
    <t>שביל הראשונים ובית הבאר</t>
  </si>
  <si>
    <t>טבלה 3</t>
  </si>
  <si>
    <t>הוצאות פיתוח - מסגרות לפי אגפים ונושאים</t>
  </si>
  <si>
    <t>סה"כ לתכנית</t>
  </si>
  <si>
    <t>טבלה 2</t>
  </si>
  <si>
    <t>הוצאות פיתוח - מסגרות לפי אגפים</t>
  </si>
  <si>
    <t>טבלה 1</t>
  </si>
  <si>
    <t xml:space="preserve">באלפי ש"ח </t>
  </si>
  <si>
    <t>הכנסות עצמיות ותנועות</t>
  </si>
  <si>
    <t>תקציב 2019</t>
  </si>
  <si>
    <t>תקציב 2020</t>
  </si>
  <si>
    <t>גביית הטלי פיתוח השבחה ועצמיות</t>
  </si>
  <si>
    <t>החזר לתקציב רגיל - מלוות לפיתוח והוצ וועדה לבניין ערים</t>
  </si>
  <si>
    <t>הלוואת לפיתוח</t>
  </si>
  <si>
    <t>מקורות חיצוניים : (ממשלה פיס טוטו)</t>
  </si>
  <si>
    <t>סה"כ מקורות לתוכנית הפיתוח</t>
  </si>
  <si>
    <t>שימושים/ הוצאות</t>
  </si>
  <si>
    <t>סה"כ לתוכנית</t>
  </si>
  <si>
    <t>הצעת תקציב הוצאות</t>
  </si>
  <si>
    <t>סה"כ שימושים</t>
  </si>
  <si>
    <t>הפרש/ חוסר חזוי</t>
  </si>
  <si>
    <t xml:space="preserve">סה"כ עצמיות נטו וקרנות הרשות </t>
  </si>
  <si>
    <t>תיכון הקמה / הרחבה ותוספת כיתות</t>
  </si>
  <si>
    <t>הוצאות פיתוח - מקורות חיצוניים לתכנית הפיתוח</t>
  </si>
  <si>
    <t>מקור חיצוני</t>
  </si>
  <si>
    <t>שם תב"ר</t>
  </si>
  <si>
    <t>מפעל הפיס</t>
  </si>
  <si>
    <t>משרד הדתות</t>
  </si>
  <si>
    <t>משרד החינוך</t>
  </si>
  <si>
    <t>משרד הפנים</t>
  </si>
  <si>
    <t>משרד השיכון</t>
  </si>
  <si>
    <t>קרן אגרת שמירה</t>
  </si>
  <si>
    <t>משרד התחבורה</t>
  </si>
  <si>
    <t>משרד התרבות - קרן המתקנים (טוטו)</t>
  </si>
  <si>
    <t>המשרד להגנת הסביבה</t>
  </si>
  <si>
    <t>המשרד למורשת ישראל</t>
  </si>
  <si>
    <t xml:space="preserve">בעלים </t>
  </si>
  <si>
    <t>שם התב"ר \ הפרויקט</t>
  </si>
  <si>
    <t>תקציב מצטבר לתחילת השנה</t>
  </si>
  <si>
    <t>תקציב מצטבר לסוף השנה</t>
  </si>
  <si>
    <t>תקציב הוצאות 2019</t>
  </si>
  <si>
    <t>מימון חיצוני 2019</t>
  </si>
  <si>
    <t>מסגרת עצמיות 2019</t>
  </si>
  <si>
    <t>טבלה 6</t>
  </si>
  <si>
    <t>תקציב פיתוח מצטבר 2019</t>
  </si>
  <si>
    <t>מסגרות תקציב הפיתוח לשנים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</si>
</sst>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_(* #,##0.0_);_(* \(#,##0.0\);_(* &quot;-&quot;??_);_(@_)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b/>
      <i/>
      <sz val="14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</font>
    <font>
      <b/>
      <sz val="11"/>
      <color rgb="FF000000"/>
      <name val="Arial"/>
      <family val="2"/>
      <charset val="177"/>
    </font>
    <font>
      <b/>
      <sz val="11"/>
      <name val="Arial"/>
      <family val="2"/>
    </font>
    <font>
      <sz val="11"/>
      <color theme="1"/>
      <name val="Arial"/>
      <family val="2"/>
      <scheme val="minor"/>
    </font>
    <font>
      <b/>
      <u/>
      <sz val="11"/>
      <color rgb="FF000000"/>
      <name val="David"/>
      <family val="2"/>
      <charset val="177"/>
    </font>
    <font>
      <sz val="12"/>
      <color rgb="FF000000"/>
      <name val="David"/>
      <family val="2"/>
      <charset val="177"/>
    </font>
    <font>
      <b/>
      <u/>
      <sz val="14"/>
      <color rgb="FF000000"/>
      <name val="David"/>
      <family val="2"/>
      <charset val="177"/>
    </font>
    <font>
      <sz val="11"/>
      <color rgb="FF000000"/>
      <name val="David"/>
      <family val="2"/>
      <charset val="177"/>
    </font>
    <font>
      <b/>
      <sz val="11"/>
      <color rgb="FF000000"/>
      <name val="David"/>
      <family val="2"/>
      <charset val="177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u/>
      <sz val="11"/>
      <color rgb="FF000000"/>
      <name val="Arial"/>
      <family val="2"/>
    </font>
    <font>
      <b/>
      <u/>
      <sz val="12"/>
      <color rgb="FF000000"/>
      <name val="Arial"/>
      <family val="2"/>
    </font>
    <font>
      <b/>
      <u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DCE6F1"/>
        <bgColor rgb="FFDCE6F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rgb="FFDCE6F1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95B3D7"/>
      </top>
      <bottom style="medium">
        <color indexed="64"/>
      </bottom>
      <diagonal/>
    </border>
    <border>
      <left/>
      <right/>
      <top style="thin">
        <color rgb="FF95B3D7"/>
      </top>
      <bottom style="medium">
        <color indexed="64"/>
      </bottom>
      <diagonal/>
    </border>
    <border>
      <left/>
      <right style="medium">
        <color indexed="64"/>
      </right>
      <top style="thin">
        <color rgb="FF95B3D7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95B3D7"/>
      </top>
      <bottom style="medium">
        <color indexed="64"/>
      </bottom>
      <diagonal/>
    </border>
    <border>
      <left style="thin">
        <color indexed="64"/>
      </left>
      <right/>
      <top style="thin">
        <color rgb="FF95B3D7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95B3D7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95B3D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95B3D7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95B3D7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6">
    <xf numFmtId="0" fontId="0" fillId="0" borderId="0" xfId="0"/>
    <xf numFmtId="0" fontId="2" fillId="0" borderId="0" xfId="0" applyFont="1" applyFill="1" applyBorder="1"/>
    <xf numFmtId="164" fontId="2" fillId="0" borderId="0" xfId="1" applyNumberFormat="1" applyFont="1" applyFill="1" applyBorder="1"/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/>
    <xf numFmtId="0" fontId="2" fillId="0" borderId="5" xfId="0" applyFont="1" applyFill="1" applyBorder="1"/>
    <xf numFmtId="164" fontId="2" fillId="0" borderId="6" xfId="0" applyNumberFormat="1" applyFont="1" applyFill="1" applyBorder="1"/>
    <xf numFmtId="164" fontId="2" fillId="0" borderId="7" xfId="0" applyNumberFormat="1" applyFont="1" applyFill="1" applyBorder="1"/>
    <xf numFmtId="164" fontId="2" fillId="0" borderId="8" xfId="0" applyNumberFormat="1" applyFont="1" applyFill="1" applyBorder="1"/>
    <xf numFmtId="0" fontId="2" fillId="0" borderId="9" xfId="0" applyFont="1" applyFill="1" applyBorder="1"/>
    <xf numFmtId="164" fontId="2" fillId="0" borderId="10" xfId="0" applyNumberFormat="1" applyFont="1" applyFill="1" applyBorder="1"/>
    <xf numFmtId="164" fontId="2" fillId="0" borderId="11" xfId="0" applyNumberFormat="1" applyFont="1" applyFill="1" applyBorder="1"/>
    <xf numFmtId="164" fontId="2" fillId="0" borderId="12" xfId="0" applyNumberFormat="1" applyFont="1" applyFill="1" applyBorder="1"/>
    <xf numFmtId="0" fontId="2" fillId="0" borderId="13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9" xfId="0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vertical="center"/>
    </xf>
    <xf numFmtId="164" fontId="2" fillId="0" borderId="12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2" borderId="16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8" xfId="0" applyFont="1" applyFill="1" applyBorder="1" applyAlignment="1">
      <alignment wrapText="1"/>
    </xf>
    <xf numFmtId="0" fontId="2" fillId="0" borderId="19" xfId="0" applyFont="1" applyFill="1" applyBorder="1"/>
    <xf numFmtId="0" fontId="2" fillId="4" borderId="15" xfId="0" applyFont="1" applyFill="1" applyBorder="1"/>
    <xf numFmtId="164" fontId="2" fillId="4" borderId="2" xfId="0" applyNumberFormat="1" applyFont="1" applyFill="1" applyBorder="1"/>
    <xf numFmtId="164" fontId="2" fillId="4" borderId="16" xfId="0" applyNumberFormat="1" applyFont="1" applyFill="1" applyBorder="1"/>
    <xf numFmtId="164" fontId="2" fillId="4" borderId="15" xfId="0" applyNumberFormat="1" applyFont="1" applyFill="1" applyBorder="1"/>
    <xf numFmtId="0" fontId="4" fillId="0" borderId="0" xfId="0" applyFont="1" applyFill="1" applyBorder="1"/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14" xfId="0" applyFont="1" applyFill="1" applyBorder="1"/>
    <xf numFmtId="0" fontId="4" fillId="2" borderId="15" xfId="0" applyFont="1" applyFill="1" applyBorder="1"/>
    <xf numFmtId="164" fontId="4" fillId="2" borderId="2" xfId="0" applyNumberFormat="1" applyFont="1" applyFill="1" applyBorder="1"/>
    <xf numFmtId="164" fontId="4" fillId="2" borderId="16" xfId="0" applyNumberFormat="1" applyFont="1" applyFill="1" applyBorder="1"/>
    <xf numFmtId="164" fontId="4" fillId="2" borderId="15" xfId="0" applyNumberFormat="1" applyFont="1" applyFill="1" applyBorder="1"/>
    <xf numFmtId="164" fontId="2" fillId="0" borderId="20" xfId="0" applyNumberFormat="1" applyFont="1" applyFill="1" applyBorder="1"/>
    <xf numFmtId="164" fontId="2" fillId="0" borderId="22" xfId="0" applyNumberFormat="1" applyFont="1" applyFill="1" applyBorder="1"/>
    <xf numFmtId="164" fontId="2" fillId="0" borderId="18" xfId="0" applyNumberFormat="1" applyFont="1" applyFill="1" applyBorder="1"/>
    <xf numFmtId="0" fontId="2" fillId="5" borderId="1" xfId="0" applyFont="1" applyFill="1" applyBorder="1"/>
    <xf numFmtId="164" fontId="2" fillId="5" borderId="14" xfId="0" applyNumberFormat="1" applyFont="1" applyFill="1" applyBorder="1"/>
    <xf numFmtId="164" fontId="2" fillId="5" borderId="23" xfId="0" applyNumberFormat="1" applyFont="1" applyFill="1" applyBorder="1"/>
    <xf numFmtId="164" fontId="2" fillId="5" borderId="4" xfId="0" applyNumberFormat="1" applyFont="1" applyFill="1" applyBorder="1"/>
    <xf numFmtId="0" fontId="4" fillId="3" borderId="14" xfId="0" applyFont="1" applyFill="1" applyBorder="1"/>
    <xf numFmtId="0" fontId="4" fillId="3" borderId="1" xfId="0" applyFont="1" applyFill="1" applyBorder="1"/>
    <xf numFmtId="164" fontId="4" fillId="3" borderId="14" xfId="0" applyNumberFormat="1" applyFont="1" applyFill="1" applyBorder="1"/>
    <xf numFmtId="164" fontId="4" fillId="3" borderId="23" xfId="0" applyNumberFormat="1" applyFont="1" applyFill="1" applyBorder="1"/>
    <xf numFmtId="164" fontId="4" fillId="3" borderId="4" xfId="0" applyNumberFormat="1" applyFont="1" applyFill="1" applyBorder="1"/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left"/>
    </xf>
    <xf numFmtId="0" fontId="2" fillId="7" borderId="15" xfId="0" applyFont="1" applyFill="1" applyBorder="1"/>
    <xf numFmtId="0" fontId="4" fillId="6" borderId="1" xfId="0" applyFont="1" applyFill="1" applyBorder="1" applyAlignment="1">
      <alignment horizontal="center" vertical="center"/>
    </xf>
    <xf numFmtId="164" fontId="4" fillId="6" borderId="14" xfId="0" applyNumberFormat="1" applyFont="1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0" fontId="4" fillId="6" borderId="25" xfId="0" applyFont="1" applyFill="1" applyBorder="1"/>
    <xf numFmtId="0" fontId="4" fillId="6" borderId="26" xfId="0" applyFont="1" applyFill="1" applyBorder="1"/>
    <xf numFmtId="164" fontId="4" fillId="6" borderId="25" xfId="0" applyNumberFormat="1" applyFont="1" applyFill="1" applyBorder="1"/>
    <xf numFmtId="164" fontId="4" fillId="6" borderId="27" xfId="0" applyNumberFormat="1" applyFont="1" applyFill="1" applyBorder="1"/>
    <xf numFmtId="164" fontId="4" fillId="6" borderId="19" xfId="0" applyNumberFormat="1" applyFont="1" applyFill="1" applyBorder="1"/>
    <xf numFmtId="0" fontId="6" fillId="9" borderId="15" xfId="0" applyFont="1" applyFill="1" applyBorder="1"/>
    <xf numFmtId="164" fontId="4" fillId="8" borderId="4" xfId="0" applyNumberFormat="1" applyFont="1" applyFill="1" applyBorder="1" applyAlignment="1">
      <alignment horizontal="center" vertical="center" wrapText="1"/>
    </xf>
    <xf numFmtId="0" fontId="4" fillId="8" borderId="25" xfId="0" applyFont="1" applyFill="1" applyBorder="1"/>
    <xf numFmtId="0" fontId="4" fillId="8" borderId="26" xfId="0" applyFont="1" applyFill="1" applyBorder="1"/>
    <xf numFmtId="164" fontId="4" fillId="8" borderId="25" xfId="0" applyNumberFormat="1" applyFont="1" applyFill="1" applyBorder="1"/>
    <xf numFmtId="164" fontId="4" fillId="8" borderId="27" xfId="0" applyNumberFormat="1" applyFont="1" applyFill="1" applyBorder="1"/>
    <xf numFmtId="164" fontId="4" fillId="8" borderId="19" xfId="0" applyNumberFormat="1" applyFont="1" applyFill="1" applyBorder="1"/>
    <xf numFmtId="0" fontId="4" fillId="8" borderId="3" xfId="0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/>
    </xf>
    <xf numFmtId="164" fontId="2" fillId="0" borderId="21" xfId="0" applyNumberFormat="1" applyFont="1" applyFill="1" applyBorder="1" applyAlignment="1">
      <alignment vertical="center"/>
    </xf>
    <xf numFmtId="164" fontId="2" fillId="0" borderId="28" xfId="0" applyNumberFormat="1" applyFont="1" applyFill="1" applyBorder="1" applyAlignment="1">
      <alignment vertical="center"/>
    </xf>
    <xf numFmtId="164" fontId="2" fillId="0" borderId="29" xfId="0" applyNumberFormat="1" applyFont="1" applyFill="1" applyBorder="1" applyAlignment="1">
      <alignment vertical="center"/>
    </xf>
    <xf numFmtId="164" fontId="2" fillId="0" borderId="22" xfId="0" applyNumberFormat="1" applyFont="1" applyFill="1" applyBorder="1" applyAlignment="1">
      <alignment vertical="center"/>
    </xf>
    <xf numFmtId="164" fontId="4" fillId="0" borderId="0" xfId="1" applyNumberFormat="1" applyFont="1" applyFill="1" applyBorder="1"/>
    <xf numFmtId="0" fontId="4" fillId="10" borderId="1" xfId="0" applyFont="1" applyFill="1" applyBorder="1" applyAlignment="1">
      <alignment horizontal="center" vertical="center" wrapText="1"/>
    </xf>
    <xf numFmtId="164" fontId="4" fillId="10" borderId="14" xfId="0" applyNumberFormat="1" applyFont="1" applyFill="1" applyBorder="1" applyAlignment="1">
      <alignment horizontal="center" vertical="center" wrapText="1"/>
    </xf>
    <xf numFmtId="164" fontId="4" fillId="10" borderId="4" xfId="0" applyNumberFormat="1" applyFont="1" applyFill="1" applyBorder="1" applyAlignment="1">
      <alignment horizontal="center" vertical="center" wrapText="1"/>
    </xf>
    <xf numFmtId="164" fontId="4" fillId="10" borderId="23" xfId="0" applyNumberFormat="1" applyFont="1" applyFill="1" applyBorder="1" applyAlignment="1">
      <alignment horizontal="center" vertical="center" wrapText="1"/>
    </xf>
    <xf numFmtId="164" fontId="4" fillId="10" borderId="2" xfId="0" applyNumberFormat="1" applyFont="1" applyFill="1" applyBorder="1" applyAlignment="1">
      <alignment horizontal="center" vertical="center" wrapText="1"/>
    </xf>
    <xf numFmtId="164" fontId="4" fillId="10" borderId="15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right" vertical="center"/>
    </xf>
    <xf numFmtId="164" fontId="4" fillId="10" borderId="23" xfId="0" applyNumberFormat="1" applyFont="1" applyFill="1" applyBorder="1" applyAlignment="1">
      <alignment vertical="center"/>
    </xf>
    <xf numFmtId="164" fontId="4" fillId="10" borderId="2" xfId="0" applyNumberFormat="1" applyFont="1" applyFill="1" applyBorder="1" applyAlignment="1">
      <alignment vertical="center"/>
    </xf>
    <xf numFmtId="164" fontId="4" fillId="10" borderId="15" xfId="0" applyNumberFormat="1" applyFont="1" applyFill="1" applyBorder="1" applyAlignment="1">
      <alignment vertical="center"/>
    </xf>
    <xf numFmtId="164" fontId="4" fillId="10" borderId="30" xfId="0" applyNumberFormat="1" applyFont="1" applyFill="1" applyBorder="1" applyAlignment="1">
      <alignment horizontal="center" vertical="center" wrapText="1"/>
    </xf>
    <xf numFmtId="164" fontId="2" fillId="0" borderId="31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4" fillId="10" borderId="30" xfId="0" applyNumberFormat="1" applyFont="1" applyFill="1" applyBorder="1" applyAlignment="1">
      <alignment vertical="center"/>
    </xf>
    <xf numFmtId="164" fontId="2" fillId="0" borderId="32" xfId="0" applyNumberFormat="1" applyFont="1" applyFill="1" applyBorder="1"/>
    <xf numFmtId="0" fontId="2" fillId="11" borderId="15" xfId="0" applyFont="1" applyFill="1" applyBorder="1"/>
    <xf numFmtId="164" fontId="2" fillId="11" borderId="23" xfId="0" applyNumberFormat="1" applyFont="1" applyFill="1" applyBorder="1"/>
    <xf numFmtId="164" fontId="2" fillId="11" borderId="2" xfId="0" applyNumberFormat="1" applyFont="1" applyFill="1" applyBorder="1"/>
    <xf numFmtId="164" fontId="2" fillId="11" borderId="15" xfId="0" applyNumberFormat="1" applyFont="1" applyFill="1" applyBorder="1"/>
    <xf numFmtId="0" fontId="2" fillId="0" borderId="1" xfId="0" applyFont="1" applyFill="1" applyBorder="1"/>
    <xf numFmtId="0" fontId="2" fillId="0" borderId="9" xfId="0" applyFont="1" applyFill="1" applyBorder="1" applyAlignment="1">
      <alignment wrapText="1"/>
    </xf>
    <xf numFmtId="0" fontId="4" fillId="10" borderId="14" xfId="0" applyFont="1" applyFill="1" applyBorder="1"/>
    <xf numFmtId="0" fontId="4" fillId="10" borderId="15" xfId="0" applyFont="1" applyFill="1" applyBorder="1"/>
    <xf numFmtId="164" fontId="4" fillId="10" borderId="23" xfId="0" applyNumberFormat="1" applyFont="1" applyFill="1" applyBorder="1"/>
    <xf numFmtId="164" fontId="4" fillId="10" borderId="2" xfId="0" applyNumberFormat="1" applyFont="1" applyFill="1" applyBorder="1"/>
    <xf numFmtId="164" fontId="4" fillId="10" borderId="15" xfId="0" applyNumberFormat="1" applyFont="1" applyFill="1" applyBorder="1"/>
    <xf numFmtId="164" fontId="4" fillId="10" borderId="1" xfId="0" applyNumberFormat="1" applyFont="1" applyFill="1" applyBorder="1" applyAlignment="1">
      <alignment horizontal="center" vertical="center" wrapText="1"/>
    </xf>
    <xf numFmtId="0" fontId="2" fillId="12" borderId="15" xfId="0" applyFont="1" applyFill="1" applyBorder="1"/>
    <xf numFmtId="164" fontId="2" fillId="12" borderId="14" xfId="0" applyNumberFormat="1" applyFont="1" applyFill="1" applyBorder="1"/>
    <xf numFmtId="164" fontId="2" fillId="12" borderId="23" xfId="0" applyNumberFormat="1" applyFont="1" applyFill="1" applyBorder="1"/>
    <xf numFmtId="164" fontId="2" fillId="12" borderId="4" xfId="0" applyNumberFormat="1" applyFont="1" applyFill="1" applyBorder="1"/>
    <xf numFmtId="164" fontId="4" fillId="10" borderId="3" xfId="0" applyNumberFormat="1" applyFont="1" applyFill="1" applyBorder="1" applyAlignment="1">
      <alignment horizontal="center" vertical="center" wrapText="1"/>
    </xf>
    <xf numFmtId="0" fontId="4" fillId="10" borderId="25" xfId="0" applyFont="1" applyFill="1" applyBorder="1"/>
    <xf numFmtId="0" fontId="4" fillId="10" borderId="26" xfId="0" applyFont="1" applyFill="1" applyBorder="1"/>
    <xf numFmtId="164" fontId="4" fillId="10" borderId="25" xfId="0" applyNumberFormat="1" applyFont="1" applyFill="1" applyBorder="1"/>
    <xf numFmtId="164" fontId="4" fillId="10" borderId="27" xfId="0" applyNumberFormat="1" applyFont="1" applyFill="1" applyBorder="1"/>
    <xf numFmtId="164" fontId="4" fillId="10" borderId="19" xfId="0" applyNumberFormat="1" applyFont="1" applyFill="1" applyBorder="1"/>
    <xf numFmtId="0" fontId="2" fillId="0" borderId="0" xfId="0" applyFont="1" applyFill="1" applyBorder="1" applyAlignment="1">
      <alignment wrapText="1"/>
    </xf>
    <xf numFmtId="166" fontId="2" fillId="0" borderId="0" xfId="1" applyNumberFormat="1" applyFont="1" applyFill="1" applyBorder="1"/>
    <xf numFmtId="164" fontId="3" fillId="0" borderId="0" xfId="1" applyNumberFormat="1" applyFont="1" applyFill="1" applyBorder="1" applyAlignment="1">
      <alignment horizontal="left" vertical="center"/>
    </xf>
    <xf numFmtId="0" fontId="2" fillId="0" borderId="21" xfId="0" applyFont="1" applyFill="1" applyBorder="1"/>
    <xf numFmtId="0" fontId="2" fillId="0" borderId="22" xfId="0" applyFont="1" applyFill="1" applyBorder="1"/>
    <xf numFmtId="0" fontId="7" fillId="13" borderId="33" xfId="0" applyFont="1" applyFill="1" applyBorder="1"/>
    <xf numFmtId="0" fontId="7" fillId="13" borderId="34" xfId="0" applyFont="1" applyFill="1" applyBorder="1"/>
    <xf numFmtId="0" fontId="7" fillId="13" borderId="35" xfId="0" applyFont="1" applyFill="1" applyBorder="1"/>
    <xf numFmtId="166" fontId="7" fillId="13" borderId="33" xfId="0" applyNumberFormat="1" applyFont="1" applyFill="1" applyBorder="1"/>
    <xf numFmtId="164" fontId="7" fillId="13" borderId="24" xfId="0" applyNumberFormat="1" applyFont="1" applyFill="1" applyBorder="1"/>
    <xf numFmtId="166" fontId="2" fillId="0" borderId="22" xfId="0" applyNumberFormat="1" applyFont="1" applyFill="1" applyBorder="1"/>
    <xf numFmtId="0" fontId="4" fillId="0" borderId="9" xfId="0" applyFont="1" applyFill="1" applyBorder="1"/>
    <xf numFmtId="0" fontId="4" fillId="5" borderId="14" xfId="0" applyFont="1" applyFill="1" applyBorder="1"/>
    <xf numFmtId="0" fontId="4" fillId="0" borderId="5" xfId="0" applyFont="1" applyFill="1" applyBorder="1"/>
    <xf numFmtId="0" fontId="4" fillId="0" borderId="13" xfId="0" applyFont="1" applyFill="1" applyBorder="1"/>
    <xf numFmtId="0" fontId="4" fillId="4" borderId="14" xfId="0" applyFont="1" applyFill="1" applyBorder="1"/>
    <xf numFmtId="0" fontId="4" fillId="0" borderId="5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8" fillId="9" borderId="14" xfId="0" applyFont="1" applyFill="1" applyBorder="1"/>
    <xf numFmtId="0" fontId="4" fillId="0" borderId="5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0" fontId="4" fillId="11" borderId="14" xfId="0" applyFont="1" applyFill="1" applyBorder="1"/>
    <xf numFmtId="0" fontId="4" fillId="0" borderId="1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4" fillId="0" borderId="13" xfId="0" applyFont="1" applyFill="1" applyBorder="1" applyAlignment="1">
      <alignment wrapText="1"/>
    </xf>
    <xf numFmtId="0" fontId="4" fillId="7" borderId="14" xfId="0" applyFont="1" applyFill="1" applyBorder="1"/>
    <xf numFmtId="0" fontId="4" fillId="12" borderId="14" xfId="0" applyFont="1" applyFill="1" applyBorder="1"/>
    <xf numFmtId="164" fontId="4" fillId="3" borderId="2" xfId="0" applyNumberFormat="1" applyFont="1" applyFill="1" applyBorder="1" applyAlignment="1">
      <alignment vertical="center"/>
    </xf>
    <xf numFmtId="164" fontId="4" fillId="3" borderId="16" xfId="0" applyNumberFormat="1" applyFont="1" applyFill="1" applyBorder="1" applyAlignment="1">
      <alignment vertical="center"/>
    </xf>
    <xf numFmtId="164" fontId="4" fillId="3" borderId="15" xfId="0" applyNumberFormat="1" applyFont="1" applyFill="1" applyBorder="1" applyAlignment="1">
      <alignment vertical="center"/>
    </xf>
    <xf numFmtId="164" fontId="8" fillId="9" borderId="14" xfId="0" applyNumberFormat="1" applyFont="1" applyFill="1" applyBorder="1"/>
    <xf numFmtId="164" fontId="8" fillId="9" borderId="23" xfId="0" applyNumberFormat="1" applyFont="1" applyFill="1" applyBorder="1"/>
    <xf numFmtId="164" fontId="8" fillId="9" borderId="4" xfId="0" applyNumberFormat="1" applyFont="1" applyFill="1" applyBorder="1"/>
    <xf numFmtId="164" fontId="4" fillId="7" borderId="14" xfId="0" applyNumberFormat="1" applyFont="1" applyFill="1" applyBorder="1"/>
    <xf numFmtId="164" fontId="4" fillId="7" borderId="23" xfId="0" applyNumberFormat="1" applyFont="1" applyFill="1" applyBorder="1"/>
    <xf numFmtId="164" fontId="4" fillId="7" borderId="4" xfId="0" applyNumberFormat="1" applyFont="1" applyFill="1" applyBorder="1"/>
    <xf numFmtId="0" fontId="2" fillId="0" borderId="0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/>
    <xf numFmtId="0" fontId="7" fillId="0" borderId="22" xfId="0" applyFont="1" applyFill="1" applyBorder="1"/>
    <xf numFmtId="164" fontId="7" fillId="13" borderId="33" xfId="0" applyNumberFormat="1" applyFont="1" applyFill="1" applyBorder="1"/>
    <xf numFmtId="0" fontId="7" fillId="0" borderId="36" xfId="0" applyFont="1" applyFill="1" applyBorder="1"/>
    <xf numFmtId="0" fontId="7" fillId="12" borderId="36" xfId="0" applyFont="1" applyFill="1" applyBorder="1"/>
    <xf numFmtId="0" fontId="7" fillId="12" borderId="37" xfId="0" applyFont="1" applyFill="1" applyBorder="1"/>
    <xf numFmtId="166" fontId="7" fillId="12" borderId="36" xfId="0" applyNumberFormat="1" applyFont="1" applyFill="1" applyBorder="1"/>
    <xf numFmtId="164" fontId="7" fillId="12" borderId="38" xfId="0" applyNumberFormat="1" applyFont="1" applyFill="1" applyBorder="1"/>
    <xf numFmtId="164" fontId="7" fillId="12" borderId="36" xfId="0" applyNumberFormat="1" applyFont="1" applyFill="1" applyBorder="1"/>
    <xf numFmtId="0" fontId="7" fillId="6" borderId="14" xfId="0" applyFont="1" applyFill="1" applyBorder="1"/>
    <xf numFmtId="0" fontId="7" fillId="6" borderId="30" xfId="0" applyFont="1" applyFill="1" applyBorder="1"/>
    <xf numFmtId="0" fontId="7" fillId="6" borderId="15" xfId="0" applyFont="1" applyFill="1" applyBorder="1"/>
    <xf numFmtId="166" fontId="7" fillId="6" borderId="14" xfId="0" applyNumberFormat="1" applyFont="1" applyFill="1" applyBorder="1"/>
    <xf numFmtId="164" fontId="7" fillId="6" borderId="2" xfId="0" applyNumberFormat="1" applyFont="1" applyFill="1" applyBorder="1"/>
    <xf numFmtId="164" fontId="7" fillId="6" borderId="23" xfId="0" applyNumberFormat="1" applyFont="1" applyFill="1" applyBorder="1"/>
    <xf numFmtId="164" fontId="7" fillId="6" borderId="4" xfId="0" applyNumberFormat="1" applyFont="1" applyFill="1" applyBorder="1"/>
    <xf numFmtId="0" fontId="2" fillId="0" borderId="22" xfId="0" applyFont="1" applyFill="1" applyBorder="1" applyAlignment="1">
      <alignment horizontal="right"/>
    </xf>
    <xf numFmtId="0" fontId="7" fillId="14" borderId="39" xfId="0" applyFont="1" applyFill="1" applyBorder="1"/>
    <xf numFmtId="0" fontId="7" fillId="14" borderId="40" xfId="0" applyFont="1" applyFill="1" applyBorder="1"/>
    <xf numFmtId="0" fontId="7" fillId="14" borderId="41" xfId="0" applyFont="1" applyFill="1" applyBorder="1"/>
    <xf numFmtId="166" fontId="7" fillId="14" borderId="39" xfId="0" applyNumberFormat="1" applyFont="1" applyFill="1" applyBorder="1"/>
    <xf numFmtId="164" fontId="7" fillId="14" borderId="42" xfId="0" applyNumberFormat="1" applyFont="1" applyFill="1" applyBorder="1"/>
    <xf numFmtId="164" fontId="7" fillId="14" borderId="43" xfId="0" applyNumberFormat="1" applyFont="1" applyFill="1" applyBorder="1"/>
    <xf numFmtId="164" fontId="7" fillId="14" borderId="44" xfId="0" applyNumberFormat="1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wrapText="1"/>
    </xf>
    <xf numFmtId="164" fontId="7" fillId="13" borderId="45" xfId="0" applyNumberFormat="1" applyFont="1" applyFill="1" applyBorder="1"/>
    <xf numFmtId="164" fontId="7" fillId="12" borderId="46" xfId="0" applyNumberFormat="1" applyFont="1" applyFill="1" applyBorder="1"/>
    <xf numFmtId="0" fontId="7" fillId="0" borderId="47" xfId="0" applyFont="1" applyFill="1" applyBorder="1" applyAlignment="1">
      <alignment wrapText="1"/>
    </xf>
    <xf numFmtId="0" fontId="7" fillId="0" borderId="20" xfId="0" applyFont="1" applyFill="1" applyBorder="1"/>
    <xf numFmtId="0" fontId="7" fillId="0" borderId="47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3" fillId="0" borderId="0" xfId="0" applyFont="1" applyFill="1" applyBorder="1"/>
    <xf numFmtId="165" fontId="14" fillId="0" borderId="0" xfId="2" applyNumberFormat="1" applyFont="1" applyFill="1" applyBorder="1"/>
    <xf numFmtId="0" fontId="13" fillId="0" borderId="11" xfId="0" applyFont="1" applyFill="1" applyBorder="1"/>
    <xf numFmtId="0" fontId="12" fillId="0" borderId="0" xfId="0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right" readingOrder="1"/>
    </xf>
    <xf numFmtId="0" fontId="2" fillId="0" borderId="24" xfId="0" applyFont="1" applyFill="1" applyBorder="1"/>
    <xf numFmtId="164" fontId="2" fillId="0" borderId="24" xfId="0" applyNumberFormat="1" applyFont="1" applyFill="1" applyBorder="1"/>
    <xf numFmtId="0" fontId="2" fillId="0" borderId="38" xfId="0" applyFont="1" applyFill="1" applyBorder="1"/>
    <xf numFmtId="0" fontId="2" fillId="0" borderId="59" xfId="0" applyFont="1" applyFill="1" applyBorder="1"/>
    <xf numFmtId="164" fontId="2" fillId="0" borderId="45" xfId="0" applyNumberFormat="1" applyFont="1" applyFill="1" applyBorder="1"/>
    <xf numFmtId="0" fontId="15" fillId="0" borderId="0" xfId="0" applyFont="1" applyFill="1" applyBorder="1"/>
    <xf numFmtId="0" fontId="16" fillId="16" borderId="1" xfId="0" applyFont="1" applyFill="1" applyBorder="1"/>
    <xf numFmtId="0" fontId="16" fillId="16" borderId="1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18" fillId="16" borderId="1" xfId="0" applyFont="1" applyFill="1" applyBorder="1"/>
    <xf numFmtId="0" fontId="18" fillId="16" borderId="1" xfId="0" applyFont="1" applyFill="1" applyBorder="1" applyAlignment="1">
      <alignment horizontal="center" vertical="center"/>
    </xf>
    <xf numFmtId="0" fontId="9" fillId="0" borderId="59" xfId="0" applyFont="1" applyFill="1" applyBorder="1"/>
    <xf numFmtId="164" fontId="9" fillId="0" borderId="24" xfId="0" applyNumberFormat="1" applyFont="1" applyFill="1" applyBorder="1"/>
    <xf numFmtId="164" fontId="9" fillId="0" borderId="45" xfId="0" applyNumberFormat="1" applyFont="1" applyFill="1" applyBorder="1"/>
    <xf numFmtId="165" fontId="18" fillId="16" borderId="1" xfId="1" applyNumberFormat="1" applyFont="1" applyFill="1" applyBorder="1" applyAlignment="1">
      <alignment horizontal="center" vertical="center"/>
    </xf>
    <xf numFmtId="165" fontId="18" fillId="16" borderId="1" xfId="1" applyNumberFormat="1" applyFont="1" applyFill="1" applyBorder="1" applyAlignment="1">
      <alignment vertical="center"/>
    </xf>
    <xf numFmtId="0" fontId="19" fillId="0" borderId="0" xfId="0" applyFont="1" applyFill="1" applyBorder="1"/>
    <xf numFmtId="0" fontId="2" fillId="0" borderId="10" xfId="0" applyFont="1" applyFill="1" applyBorder="1"/>
    <xf numFmtId="0" fontId="16" fillId="16" borderId="15" xfId="0" applyFont="1" applyFill="1" applyBorder="1" applyAlignment="1">
      <alignment horizontal="center" vertical="center"/>
    </xf>
    <xf numFmtId="0" fontId="2" fillId="15" borderId="10" xfId="0" applyFont="1" applyFill="1" applyBorder="1"/>
    <xf numFmtId="164" fontId="2" fillId="15" borderId="10" xfId="0" applyNumberFormat="1" applyFont="1" applyFill="1" applyBorder="1"/>
    <xf numFmtId="0" fontId="2" fillId="15" borderId="38" xfId="0" applyFont="1" applyFill="1" applyBorder="1"/>
    <xf numFmtId="164" fontId="2" fillId="15" borderId="24" xfId="0" applyNumberFormat="1" applyFont="1" applyFill="1" applyBorder="1"/>
    <xf numFmtId="0" fontId="2" fillId="0" borderId="24" xfId="0" applyFont="1" applyFill="1" applyBorder="1" applyAlignment="1">
      <alignment horizontal="right"/>
    </xf>
    <xf numFmtId="164" fontId="2" fillId="15" borderId="28" xfId="0" applyNumberFormat="1" applyFont="1" applyFill="1" applyBorder="1"/>
    <xf numFmtId="0" fontId="2" fillId="15" borderId="59" xfId="0" applyFont="1" applyFill="1" applyBorder="1"/>
    <xf numFmtId="164" fontId="2" fillId="15" borderId="18" xfId="0" applyNumberFormat="1" applyFont="1" applyFill="1" applyBorder="1"/>
    <xf numFmtId="0" fontId="2" fillId="0" borderId="60" xfId="0" applyFont="1" applyFill="1" applyBorder="1" applyAlignment="1">
      <alignment vertical="top"/>
    </xf>
    <xf numFmtId="164" fontId="2" fillId="15" borderId="45" xfId="0" applyNumberFormat="1" applyFont="1" applyFill="1" applyBorder="1"/>
    <xf numFmtId="164" fontId="2" fillId="15" borderId="64" xfId="0" applyNumberFormat="1" applyFont="1" applyFill="1" applyBorder="1"/>
    <xf numFmtId="164" fontId="4" fillId="18" borderId="2" xfId="0" applyNumberFormat="1" applyFont="1" applyFill="1" applyBorder="1"/>
    <xf numFmtId="164" fontId="4" fillId="18" borderId="4" xfId="0" applyNumberFormat="1" applyFont="1" applyFill="1" applyBorder="1"/>
    <xf numFmtId="0" fontId="16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" fillId="0" borderId="28" xfId="0" applyFont="1" applyFill="1" applyBorder="1"/>
    <xf numFmtId="0" fontId="9" fillId="0" borderId="0" xfId="0" applyFont="1" applyFill="1" applyBorder="1"/>
    <xf numFmtId="0" fontId="22" fillId="9" borderId="49" xfId="0" applyFont="1" applyFill="1" applyBorder="1" applyAlignment="1">
      <alignment wrapText="1"/>
    </xf>
    <xf numFmtId="0" fontId="23" fillId="0" borderId="52" xfId="0" applyFont="1" applyFill="1" applyBorder="1" applyAlignment="1">
      <alignment horizontal="right" vertical="center" wrapText="1"/>
    </xf>
    <xf numFmtId="165" fontId="23" fillId="0" borderId="53" xfId="2" applyNumberFormat="1" applyFont="1" applyFill="1" applyBorder="1" applyAlignment="1">
      <alignment horizontal="center" vertical="center"/>
    </xf>
    <xf numFmtId="164" fontId="23" fillId="0" borderId="53" xfId="2" applyNumberFormat="1" applyFont="1" applyFill="1" applyBorder="1" applyAlignment="1">
      <alignment horizontal="center" vertical="center"/>
    </xf>
    <xf numFmtId="0" fontId="22" fillId="5" borderId="52" xfId="0" applyFont="1" applyFill="1" applyBorder="1" applyAlignment="1">
      <alignment horizontal="right" vertical="center" wrapText="1"/>
    </xf>
    <xf numFmtId="165" fontId="22" fillId="5" borderId="53" xfId="2" applyNumberFormat="1" applyFont="1" applyFill="1" applyBorder="1" applyAlignment="1">
      <alignment horizontal="center" vertical="center"/>
    </xf>
    <xf numFmtId="0" fontId="22" fillId="9" borderId="55" xfId="0" applyFont="1" applyFill="1" applyBorder="1" applyAlignment="1">
      <alignment horizontal="right" vertical="center" wrapText="1"/>
    </xf>
    <xf numFmtId="165" fontId="22" fillId="9" borderId="56" xfId="2" applyNumberFormat="1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right"/>
    </xf>
    <xf numFmtId="165" fontId="22" fillId="0" borderId="11" xfId="2" applyNumberFormat="1" applyFont="1" applyFill="1" applyBorder="1" applyAlignment="1">
      <alignment horizontal="right"/>
    </xf>
    <xf numFmtId="165" fontId="22" fillId="0" borderId="0" xfId="2" applyNumberFormat="1" applyFont="1" applyFill="1" applyBorder="1" applyAlignment="1">
      <alignment horizontal="right"/>
    </xf>
    <xf numFmtId="0" fontId="23" fillId="0" borderId="52" xfId="0" applyFont="1" applyFill="1" applyBorder="1" applyAlignment="1">
      <alignment horizontal="right"/>
    </xf>
    <xf numFmtId="165" fontId="17" fillId="0" borderId="24" xfId="2" applyNumberFormat="1" applyFont="1" applyFill="1" applyBorder="1"/>
    <xf numFmtId="165" fontId="18" fillId="0" borderId="54" xfId="2" applyNumberFormat="1" applyFont="1" applyFill="1" applyBorder="1"/>
    <xf numFmtId="0" fontId="22" fillId="9" borderId="50" xfId="0" applyFont="1" applyFill="1" applyBorder="1" applyAlignment="1">
      <alignment horizontal="center" vertical="center" wrapText="1"/>
    </xf>
    <xf numFmtId="0" fontId="22" fillId="9" borderId="51" xfId="0" applyFont="1" applyFill="1" applyBorder="1" applyAlignment="1">
      <alignment horizontal="center" vertical="center" wrapText="1"/>
    </xf>
    <xf numFmtId="0" fontId="21" fillId="19" borderId="3" xfId="0" applyFont="1" applyFill="1" applyBorder="1" applyAlignment="1"/>
    <xf numFmtId="0" fontId="22" fillId="17" borderId="2" xfId="0" applyFont="1" applyFill="1" applyBorder="1" applyAlignment="1">
      <alignment horizontal="center" wrapText="1"/>
    </xf>
    <xf numFmtId="0" fontId="22" fillId="17" borderId="15" xfId="0" applyFont="1" applyFill="1" applyBorder="1" applyAlignment="1">
      <alignment horizontal="center" wrapText="1"/>
    </xf>
    <xf numFmtId="0" fontId="22" fillId="19" borderId="55" xfId="0" applyFont="1" applyFill="1" applyBorder="1" applyAlignment="1">
      <alignment horizontal="right"/>
    </xf>
    <xf numFmtId="165" fontId="22" fillId="19" borderId="57" xfId="2" applyNumberFormat="1" applyFont="1" applyFill="1" applyBorder="1" applyAlignment="1">
      <alignment horizontal="right"/>
    </xf>
    <xf numFmtId="165" fontId="22" fillId="19" borderId="58" xfId="2" applyNumberFormat="1" applyFont="1" applyFill="1" applyBorder="1" applyAlignment="1">
      <alignment horizontal="right"/>
    </xf>
    <xf numFmtId="0" fontId="22" fillId="19" borderId="3" xfId="0" applyFont="1" applyFill="1" applyBorder="1" applyAlignment="1">
      <alignment horizontal="right"/>
    </xf>
    <xf numFmtId="43" fontId="22" fillId="19" borderId="16" xfId="1" applyNumberFormat="1" applyFont="1" applyFill="1" applyBorder="1" applyAlignment="1">
      <alignment horizontal="right"/>
    </xf>
    <xf numFmtId="164" fontId="22" fillId="19" borderId="16" xfId="1" applyNumberFormat="1" applyFont="1" applyFill="1" applyBorder="1" applyAlignment="1">
      <alignment horizontal="right"/>
    </xf>
    <xf numFmtId="164" fontId="22" fillId="19" borderId="15" xfId="1" applyNumberFormat="1" applyFont="1" applyFill="1" applyBorder="1" applyAlignment="1">
      <alignment horizontal="right"/>
    </xf>
    <xf numFmtId="164" fontId="0" fillId="0" borderId="0" xfId="0" applyNumberFormat="1"/>
    <xf numFmtId="0" fontId="16" fillId="16" borderId="3" xfId="0" applyFont="1" applyFill="1" applyBorder="1"/>
    <xf numFmtId="0" fontId="16" fillId="16" borderId="2" xfId="0" applyFont="1" applyFill="1" applyBorder="1"/>
    <xf numFmtId="0" fontId="16" fillId="16" borderId="2" xfId="0" applyFont="1" applyFill="1" applyBorder="1" applyAlignment="1">
      <alignment wrapText="1"/>
    </xf>
    <xf numFmtId="0" fontId="16" fillId="16" borderId="4" xfId="0" applyFont="1" applyFill="1" applyBorder="1" applyAlignment="1">
      <alignment wrapText="1"/>
    </xf>
    <xf numFmtId="0" fontId="7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5" fontId="2" fillId="0" borderId="9" xfId="0" applyNumberFormat="1" applyFont="1" applyFill="1" applyBorder="1" applyAlignment="1">
      <alignment vertical="center"/>
    </xf>
    <xf numFmtId="0" fontId="7" fillId="0" borderId="65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/>
    </xf>
    <xf numFmtId="165" fontId="7" fillId="9" borderId="1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0" xfId="0" applyFont="1" applyFill="1" applyBorder="1" applyAlignment="1">
      <alignment vertical="center"/>
    </xf>
    <xf numFmtId="0" fontId="7" fillId="16" borderId="1" xfId="0" applyFont="1" applyFill="1" applyBorder="1" applyAlignment="1">
      <alignment vertical="center"/>
    </xf>
    <xf numFmtId="165" fontId="7" fillId="16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0" borderId="1" xfId="0" applyFont="1" applyFill="1" applyBorder="1" applyAlignment="1">
      <alignment vertical="center"/>
    </xf>
    <xf numFmtId="0" fontId="2" fillId="18" borderId="14" xfId="0" applyFont="1" applyFill="1" applyBorder="1"/>
    <xf numFmtId="0" fontId="2" fillId="18" borderId="2" xfId="0" applyFont="1" applyFill="1" applyBorder="1"/>
    <xf numFmtId="165" fontId="2" fillId="18" borderId="2" xfId="0" applyNumberFormat="1" applyFont="1" applyFill="1" applyBorder="1"/>
    <xf numFmtId="165" fontId="2" fillId="18" borderId="4" xfId="0" applyNumberFormat="1" applyFont="1" applyFill="1" applyBorder="1"/>
    <xf numFmtId="0" fontId="4" fillId="21" borderId="3" xfId="0" applyFont="1" applyFill="1" applyBorder="1" applyAlignment="1">
      <alignment wrapText="1"/>
    </xf>
    <xf numFmtId="0" fontId="4" fillId="21" borderId="2" xfId="0" applyFont="1" applyFill="1" applyBorder="1" applyAlignment="1">
      <alignment wrapText="1"/>
    </xf>
    <xf numFmtId="0" fontId="4" fillId="21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2" fillId="0" borderId="25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165" fontId="2" fillId="0" borderId="69" xfId="0" applyNumberFormat="1" applyFont="1" applyFill="1" applyBorder="1" applyAlignment="1">
      <alignment vertical="center"/>
    </xf>
    <xf numFmtId="165" fontId="2" fillId="0" borderId="19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5" fontId="2" fillId="0" borderId="2" xfId="0" applyNumberFormat="1" applyFont="1" applyFill="1" applyBorder="1" applyAlignment="1">
      <alignment vertical="center"/>
    </xf>
    <xf numFmtId="165" fontId="2" fillId="0" borderId="4" xfId="0" applyNumberFormat="1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65" fontId="2" fillId="0" borderId="67" xfId="0" applyNumberFormat="1" applyFont="1" applyFill="1" applyBorder="1" applyAlignment="1">
      <alignment vertical="center"/>
    </xf>
    <xf numFmtId="165" fontId="2" fillId="0" borderId="68" xfId="0" applyNumberFormat="1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165" fontId="2" fillId="0" borderId="24" xfId="0" applyNumberFormat="1" applyFont="1" applyFill="1" applyBorder="1" applyAlignment="1">
      <alignment vertical="center"/>
    </xf>
    <xf numFmtId="165" fontId="2" fillId="0" borderId="45" xfId="0" applyNumberFormat="1" applyFont="1" applyFill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165" fontId="2" fillId="0" borderId="57" xfId="0" applyNumberFormat="1" applyFont="1" applyFill="1" applyBorder="1" applyAlignment="1">
      <alignment vertical="center"/>
    </xf>
    <xf numFmtId="165" fontId="2" fillId="0" borderId="58" xfId="0" applyNumberFormat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65" fontId="2" fillId="0" borderId="6" xfId="0" applyNumberFormat="1" applyFont="1" applyFill="1" applyBorder="1" applyAlignment="1">
      <alignment vertical="center"/>
    </xf>
    <xf numFmtId="165" fontId="2" fillId="0" borderId="17" xfId="0" applyNumberFormat="1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165" fontId="2" fillId="0" borderId="28" xfId="0" applyNumberFormat="1" applyFont="1" applyFill="1" applyBorder="1" applyAlignment="1">
      <alignment vertical="center"/>
    </xf>
    <xf numFmtId="165" fontId="2" fillId="0" borderId="64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vertical="center" wrapText="1"/>
    </xf>
    <xf numFmtId="164" fontId="2" fillId="0" borderId="28" xfId="0" applyNumberFormat="1" applyFont="1" applyFill="1" applyBorder="1"/>
    <xf numFmtId="164" fontId="2" fillId="0" borderId="64" xfId="0" applyNumberFormat="1" applyFont="1" applyFill="1" applyBorder="1"/>
    <xf numFmtId="0" fontId="7" fillId="0" borderId="28" xfId="0" applyFont="1" applyFill="1" applyBorder="1"/>
    <xf numFmtId="0" fontId="7" fillId="0" borderId="10" xfId="0" applyFont="1" applyFill="1" applyBorder="1"/>
    <xf numFmtId="0" fontId="7" fillId="0" borderId="38" xfId="0" applyFont="1" applyFill="1" applyBorder="1"/>
    <xf numFmtId="0" fontId="7" fillId="23" borderId="21" xfId="0" applyFont="1" applyFill="1" applyBorder="1"/>
    <xf numFmtId="0" fontId="7" fillId="23" borderId="31" xfId="0" applyFont="1" applyFill="1" applyBorder="1"/>
    <xf numFmtId="164" fontId="7" fillId="23" borderId="24" xfId="0" applyNumberFormat="1" applyFont="1" applyFill="1" applyBorder="1"/>
    <xf numFmtId="0" fontId="7" fillId="0" borderId="24" xfId="0" applyFont="1" applyFill="1" applyBorder="1"/>
    <xf numFmtId="164" fontId="7" fillId="23" borderId="28" xfId="0" applyNumberFormat="1" applyFont="1" applyFill="1" applyBorder="1"/>
    <xf numFmtId="0" fontId="7" fillId="22" borderId="1" xfId="0" applyFont="1" applyFill="1" applyBorder="1"/>
    <xf numFmtId="0" fontId="7" fillId="22" borderId="23" xfId="0" applyFont="1" applyFill="1" applyBorder="1"/>
    <xf numFmtId="0" fontId="7" fillId="22" borderId="30" xfId="0" applyFont="1" applyFill="1" applyBorder="1"/>
    <xf numFmtId="164" fontId="7" fillId="22" borderId="2" xfId="0" applyNumberFormat="1" applyFont="1" applyFill="1" applyBorder="1"/>
    <xf numFmtId="164" fontId="7" fillId="22" borderId="4" xfId="0" applyNumberFormat="1" applyFont="1" applyFill="1" applyBorder="1"/>
    <xf numFmtId="0" fontId="7" fillId="0" borderId="60" xfId="0" applyFont="1" applyFill="1" applyBorder="1"/>
    <xf numFmtId="0" fontId="7" fillId="0" borderId="61" xfId="0" applyFont="1" applyFill="1" applyBorder="1"/>
    <xf numFmtId="164" fontId="7" fillId="23" borderId="45" xfId="0" applyNumberFormat="1" applyFont="1" applyFill="1" applyBorder="1"/>
    <xf numFmtId="0" fontId="7" fillId="0" borderId="72" xfId="0" applyFont="1" applyFill="1" applyBorder="1"/>
    <xf numFmtId="164" fontId="7" fillId="23" borderId="64" xfId="0" applyNumberFormat="1" applyFont="1" applyFill="1" applyBorder="1"/>
    <xf numFmtId="0" fontId="16" fillId="24" borderId="1" xfId="0" applyFont="1" applyFill="1" applyBorder="1" applyAlignment="1">
      <alignment horizontal="center" vertical="center" wrapText="1"/>
    </xf>
    <xf numFmtId="0" fontId="16" fillId="24" borderId="15" xfId="0" applyFont="1" applyFill="1" applyBorder="1" applyAlignment="1">
      <alignment horizontal="center" vertical="center" wrapText="1"/>
    </xf>
    <xf numFmtId="0" fontId="7" fillId="25" borderId="71" xfId="0" applyFont="1" applyFill="1" applyBorder="1"/>
    <xf numFmtId="0" fontId="7" fillId="25" borderId="43" xfId="0" applyFont="1" applyFill="1" applyBorder="1"/>
    <xf numFmtId="0" fontId="7" fillId="25" borderId="40" xfId="0" applyFont="1" applyFill="1" applyBorder="1"/>
    <xf numFmtId="164" fontId="7" fillId="25" borderId="42" xfId="0" applyNumberFormat="1" applyFont="1" applyFill="1" applyBorder="1"/>
    <xf numFmtId="165" fontId="7" fillId="25" borderId="42" xfId="1" applyNumberFormat="1" applyFont="1" applyFill="1" applyBorder="1"/>
    <xf numFmtId="164" fontId="7" fillId="25" borderId="44" xfId="0" applyNumberFormat="1" applyFont="1" applyFill="1" applyBorder="1"/>
    <xf numFmtId="165" fontId="16" fillId="24" borderId="1" xfId="1" applyNumberFormat="1" applyFont="1" applyFill="1" applyBorder="1" applyAlignment="1">
      <alignment horizontal="center" vertical="center" wrapText="1"/>
    </xf>
    <xf numFmtId="0" fontId="7" fillId="23" borderId="33" xfId="0" applyFont="1" applyFill="1" applyBorder="1"/>
    <xf numFmtId="0" fontId="7" fillId="23" borderId="34" xfId="0" applyFont="1" applyFill="1" applyBorder="1"/>
    <xf numFmtId="0" fontId="2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8" fillId="16" borderId="14" xfId="0" applyFont="1" applyFill="1" applyBorder="1" applyAlignment="1">
      <alignment horizontal="center"/>
    </xf>
    <xf numFmtId="0" fontId="18" fillId="16" borderId="15" xfId="0" applyFont="1" applyFill="1" applyBorder="1" applyAlignment="1">
      <alignment horizontal="center"/>
    </xf>
    <xf numFmtId="0" fontId="4" fillId="18" borderId="14" xfId="0" applyFont="1" applyFill="1" applyBorder="1" applyAlignment="1">
      <alignment horizontal="right"/>
    </xf>
    <xf numFmtId="0" fontId="4" fillId="18" borderId="16" xfId="0" applyFont="1" applyFill="1" applyBorder="1" applyAlignment="1">
      <alignment horizontal="right"/>
    </xf>
    <xf numFmtId="0" fontId="2" fillId="15" borderId="52" xfId="0" applyFont="1" applyFill="1" applyBorder="1" applyAlignment="1">
      <alignment horizontal="right"/>
    </xf>
    <xf numFmtId="0" fontId="2" fillId="15" borderId="35" xfId="0" applyFont="1" applyFill="1" applyBorder="1" applyAlignment="1">
      <alignment horizontal="right"/>
    </xf>
    <xf numFmtId="0" fontId="2" fillId="0" borderId="60" xfId="0" applyFont="1" applyFill="1" applyBorder="1" applyAlignment="1">
      <alignment horizontal="right" vertical="top"/>
    </xf>
    <xf numFmtId="0" fontId="2" fillId="0" borderId="61" xfId="0" applyFont="1" applyFill="1" applyBorder="1" applyAlignment="1">
      <alignment horizontal="right" vertical="top"/>
    </xf>
    <xf numFmtId="0" fontId="2" fillId="0" borderId="62" xfId="0" applyFont="1" applyFill="1" applyBorder="1" applyAlignment="1">
      <alignment horizontal="right" vertical="top"/>
    </xf>
    <xf numFmtId="0" fontId="2" fillId="15" borderId="63" xfId="0" applyFont="1" applyFill="1" applyBorder="1" applyAlignment="1">
      <alignment horizontal="right"/>
    </xf>
    <xf numFmtId="0" fontId="2" fillId="15" borderId="48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16" fillId="16" borderId="14" xfId="0" applyFont="1" applyFill="1" applyBorder="1" applyAlignment="1">
      <alignment horizontal="center"/>
    </xf>
    <xf numFmtId="0" fontId="16" fillId="16" borderId="15" xfId="0" applyFont="1" applyFill="1" applyBorder="1" applyAlignment="1">
      <alignment horizontal="center"/>
    </xf>
    <xf numFmtId="0" fontId="20" fillId="16" borderId="14" xfId="0" applyFont="1" applyFill="1" applyBorder="1" applyAlignment="1">
      <alignment horizontal="center"/>
    </xf>
    <xf numFmtId="0" fontId="20" fillId="16" borderId="15" xfId="0" applyFont="1" applyFill="1" applyBorder="1" applyAlignment="1">
      <alignment horizontal="center"/>
    </xf>
  </cellXfs>
  <cellStyles count="3">
    <cellStyle name="Comma" xfId="1" builtinId="3"/>
    <cellStyle name="Comma 21 2" xfId="2"/>
    <cellStyle name="Normal" xfId="0" builtinId="0"/>
  </cellStyles>
  <dxfs count="33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3" defaultTableStyle="TableStyleMedium2" defaultPivotStyle="PivotStyleLight16">
    <tableStyle name="PivotStyleLight16 2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3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4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D8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F15"/>
  <sheetViews>
    <sheetView rightToLeft="1" tabSelected="1" workbookViewId="0">
      <selection activeCell="D11" sqref="D11"/>
    </sheetView>
  </sheetViews>
  <sheetFormatPr defaultRowHeight="15" x14ac:dyDescent="0.25"/>
  <cols>
    <col min="1" max="1" width="5" customWidth="1"/>
    <col min="2" max="2" width="9" style="45"/>
    <col min="3" max="3" width="21.25" customWidth="1"/>
    <col min="4" max="6" width="13.375" customWidth="1"/>
  </cols>
  <sheetData>
    <row r="1" spans="2:6" ht="18.75" x14ac:dyDescent="0.3">
      <c r="B1" s="42"/>
      <c r="C1" s="1"/>
      <c r="D1" s="2"/>
      <c r="E1" s="2"/>
      <c r="F1" s="3" t="s">
        <v>0</v>
      </c>
    </row>
    <row r="2" spans="2:6" ht="15.75" thickBot="1" x14ac:dyDescent="0.3">
      <c r="B2" s="42"/>
      <c r="C2" s="1"/>
      <c r="D2" s="2"/>
      <c r="E2" s="2"/>
      <c r="F2" s="209" t="s">
        <v>1587</v>
      </c>
    </row>
    <row r="3" spans="2:6" ht="30.75" thickBot="1" x14ac:dyDescent="0.25">
      <c r="B3" s="17" t="s">
        <v>1</v>
      </c>
      <c r="C3" s="17" t="s">
        <v>2</v>
      </c>
      <c r="D3" s="14" t="s">
        <v>3</v>
      </c>
      <c r="E3" s="15" t="s">
        <v>4</v>
      </c>
      <c r="F3" s="16" t="s">
        <v>5</v>
      </c>
    </row>
    <row r="4" spans="2:6" s="22" customFormat="1" ht="42.75" customHeight="1" x14ac:dyDescent="0.2">
      <c r="B4" s="143" t="s">
        <v>6</v>
      </c>
      <c r="C4" s="18" t="s">
        <v>7</v>
      </c>
      <c r="D4" s="19">
        <v>-422775</v>
      </c>
      <c r="E4" s="20">
        <v>-412667</v>
      </c>
      <c r="F4" s="21">
        <v>-402498.97181000002</v>
      </c>
    </row>
    <row r="5" spans="2:6" s="22" customFormat="1" ht="42.75" customHeight="1" x14ac:dyDescent="0.2">
      <c r="B5" s="144"/>
      <c r="C5" s="23" t="s">
        <v>8</v>
      </c>
      <c r="D5" s="24">
        <v>-23072</v>
      </c>
      <c r="E5" s="25">
        <v>-19553</v>
      </c>
      <c r="F5" s="26">
        <v>-17088.218550000001</v>
      </c>
    </row>
    <row r="6" spans="2:6" s="22" customFormat="1" ht="42.75" customHeight="1" x14ac:dyDescent="0.2">
      <c r="B6" s="144"/>
      <c r="C6" s="23" t="s">
        <v>9</v>
      </c>
      <c r="D6" s="24">
        <v>-333163</v>
      </c>
      <c r="E6" s="25">
        <v>-321469</v>
      </c>
      <c r="F6" s="26">
        <v>-310436.83296999993</v>
      </c>
    </row>
    <row r="7" spans="2:6" s="22" customFormat="1" ht="42.75" customHeight="1" x14ac:dyDescent="0.2">
      <c r="B7" s="144"/>
      <c r="C7" s="23" t="s">
        <v>10</v>
      </c>
      <c r="D7" s="24">
        <v>-35960</v>
      </c>
      <c r="E7" s="25">
        <v>-30126</v>
      </c>
      <c r="F7" s="26">
        <v>-27376.525379999999</v>
      </c>
    </row>
    <row r="8" spans="2:6" s="22" customFormat="1" ht="42.75" customHeight="1" thickBot="1" x14ac:dyDescent="0.25">
      <c r="B8" s="145"/>
      <c r="C8" s="27" t="s">
        <v>11</v>
      </c>
      <c r="D8" s="24">
        <v>-28462</v>
      </c>
      <c r="E8" s="25">
        <v>-24185</v>
      </c>
      <c r="F8" s="26">
        <v>-63657.807330000003</v>
      </c>
    </row>
    <row r="9" spans="2:6" s="22" customFormat="1" ht="42.75" customHeight="1" thickBot="1" x14ac:dyDescent="0.25">
      <c r="B9" s="146" t="s">
        <v>12</v>
      </c>
      <c r="C9" s="28"/>
      <c r="D9" s="158">
        <v>-843432</v>
      </c>
      <c r="E9" s="159">
        <v>-808000</v>
      </c>
      <c r="F9" s="160">
        <v>-821058.35603999998</v>
      </c>
    </row>
    <row r="10" spans="2:6" s="22" customFormat="1" ht="42.75" customHeight="1" x14ac:dyDescent="0.2">
      <c r="B10" s="143" t="s">
        <v>13</v>
      </c>
      <c r="C10" s="18" t="s">
        <v>14</v>
      </c>
      <c r="D10" s="24">
        <v>64469</v>
      </c>
      <c r="E10" s="25">
        <v>61684</v>
      </c>
      <c r="F10" s="26">
        <v>57526.450249999994</v>
      </c>
    </row>
    <row r="11" spans="2:6" s="22" customFormat="1" ht="42.75" customHeight="1" x14ac:dyDescent="0.2">
      <c r="B11" s="144"/>
      <c r="C11" s="23" t="s">
        <v>15</v>
      </c>
      <c r="D11" s="24">
        <v>140510</v>
      </c>
      <c r="E11" s="25">
        <v>132473</v>
      </c>
      <c r="F11" s="26">
        <v>128510.14662999999</v>
      </c>
    </row>
    <row r="12" spans="2:6" s="22" customFormat="1" ht="42.75" customHeight="1" x14ac:dyDescent="0.2">
      <c r="B12" s="144"/>
      <c r="C12" s="23" t="s">
        <v>16</v>
      </c>
      <c r="D12" s="24">
        <v>526759</v>
      </c>
      <c r="E12" s="25">
        <v>510110</v>
      </c>
      <c r="F12" s="26">
        <v>490219.28230999969</v>
      </c>
    </row>
    <row r="13" spans="2:6" s="22" customFormat="1" ht="42.75" customHeight="1" thickBot="1" x14ac:dyDescent="0.25">
      <c r="B13" s="145"/>
      <c r="C13" s="27" t="s">
        <v>17</v>
      </c>
      <c r="D13" s="24">
        <v>111694</v>
      </c>
      <c r="E13" s="25">
        <v>103733</v>
      </c>
      <c r="F13" s="26">
        <v>142102.39724000002</v>
      </c>
    </row>
    <row r="14" spans="2:6" s="22" customFormat="1" ht="42.75" customHeight="1" thickBot="1" x14ac:dyDescent="0.25">
      <c r="B14" s="146" t="s">
        <v>18</v>
      </c>
      <c r="C14" s="28"/>
      <c r="D14" s="158">
        <v>843432</v>
      </c>
      <c r="E14" s="159">
        <v>808000</v>
      </c>
      <c r="F14" s="160">
        <v>818358.27642999962</v>
      </c>
    </row>
    <row r="15" spans="2:6" s="22" customFormat="1" ht="42.75" customHeight="1" thickBot="1" x14ac:dyDescent="0.25">
      <c r="B15" s="29" t="s">
        <v>19</v>
      </c>
      <c r="C15" s="30"/>
      <c r="D15" s="31">
        <v>0</v>
      </c>
      <c r="E15" s="32">
        <v>0</v>
      </c>
      <c r="F15" s="33">
        <v>-2700.0796100003063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2019&amp;R&amp;"-,נטוי"עיריית כפר סבא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32"/>
  <sheetViews>
    <sheetView rightToLeft="1" workbookViewId="0">
      <selection activeCell="K23" sqref="K23"/>
    </sheetView>
  </sheetViews>
  <sheetFormatPr defaultRowHeight="15" x14ac:dyDescent="0.25"/>
  <cols>
    <col min="1" max="1" width="2.625" customWidth="1"/>
    <col min="2" max="2" width="19.5" style="45" customWidth="1"/>
    <col min="3" max="3" width="24.75" customWidth="1"/>
    <col min="4" max="6" width="11.375" customWidth="1"/>
  </cols>
  <sheetData>
    <row r="1" spans="1:6" ht="18.75" x14ac:dyDescent="0.3">
      <c r="A1" s="1"/>
      <c r="B1" s="42"/>
      <c r="C1" s="1"/>
      <c r="D1" s="2"/>
      <c r="E1" s="2"/>
      <c r="F1" s="3" t="s">
        <v>20</v>
      </c>
    </row>
    <row r="2" spans="1:6" ht="15.75" thickBot="1" x14ac:dyDescent="0.3">
      <c r="A2" s="1"/>
      <c r="B2" s="42"/>
      <c r="C2" s="1"/>
      <c r="D2" s="2"/>
      <c r="E2" s="2"/>
      <c r="F2" s="209" t="s">
        <v>1587</v>
      </c>
    </row>
    <row r="3" spans="1:6" s="45" customFormat="1" ht="30.75" thickBot="1" x14ac:dyDescent="0.3">
      <c r="A3" s="42"/>
      <c r="B3" s="43" t="s">
        <v>2</v>
      </c>
      <c r="C3" s="44" t="s">
        <v>21</v>
      </c>
      <c r="D3" s="14" t="s">
        <v>3</v>
      </c>
      <c r="E3" s="15" t="s">
        <v>4</v>
      </c>
      <c r="F3" s="16" t="s">
        <v>5</v>
      </c>
    </row>
    <row r="4" spans="1:6" ht="21" customHeight="1" x14ac:dyDescent="0.25">
      <c r="A4" s="1"/>
      <c r="B4" s="140" t="s">
        <v>7</v>
      </c>
      <c r="C4" s="34" t="s">
        <v>22</v>
      </c>
      <c r="D4" s="6">
        <v>-415750</v>
      </c>
      <c r="E4" s="7">
        <v>-404200</v>
      </c>
      <c r="F4" s="8">
        <v>-396458.57287000003</v>
      </c>
    </row>
    <row r="5" spans="1:6" ht="21" customHeight="1" x14ac:dyDescent="0.25">
      <c r="A5" s="1"/>
      <c r="B5" s="138"/>
      <c r="C5" s="35" t="s">
        <v>23</v>
      </c>
      <c r="D5" s="10">
        <v>-6980</v>
      </c>
      <c r="E5" s="11">
        <v>-7970</v>
      </c>
      <c r="F5" s="12">
        <v>-5982.9869400000007</v>
      </c>
    </row>
    <row r="6" spans="1:6" ht="21" customHeight="1" x14ac:dyDescent="0.25">
      <c r="A6" s="1"/>
      <c r="B6" s="138"/>
      <c r="C6" s="36" t="s">
        <v>24</v>
      </c>
      <c r="D6" s="10">
        <v>0</v>
      </c>
      <c r="E6" s="11">
        <v>0</v>
      </c>
      <c r="F6" s="12">
        <v>-8.4700000000000006</v>
      </c>
    </row>
    <row r="7" spans="1:6" ht="21" customHeight="1" thickBot="1" x14ac:dyDescent="0.3">
      <c r="A7" s="1"/>
      <c r="B7" s="141"/>
      <c r="C7" s="37" t="s">
        <v>25</v>
      </c>
      <c r="D7" s="10">
        <v>-45</v>
      </c>
      <c r="E7" s="11">
        <v>-497</v>
      </c>
      <c r="F7" s="12">
        <v>-48.941999999999993</v>
      </c>
    </row>
    <row r="8" spans="1:6" ht="21" customHeight="1" thickBot="1" x14ac:dyDescent="0.3">
      <c r="A8" s="1"/>
      <c r="B8" s="142" t="s">
        <v>26</v>
      </c>
      <c r="C8" s="38"/>
      <c r="D8" s="39">
        <v>-422775</v>
      </c>
      <c r="E8" s="40">
        <v>-412667</v>
      </c>
      <c r="F8" s="41">
        <v>-402498.97180999996</v>
      </c>
    </row>
    <row r="9" spans="1:6" ht="21" customHeight="1" x14ac:dyDescent="0.25">
      <c r="A9" s="1"/>
      <c r="B9" s="140" t="s">
        <v>8</v>
      </c>
      <c r="C9" s="34" t="s">
        <v>27</v>
      </c>
      <c r="D9" s="10">
        <v>-2320</v>
      </c>
      <c r="E9" s="11">
        <v>-2779</v>
      </c>
      <c r="F9" s="12">
        <v>-1573.8494800000001</v>
      </c>
    </row>
    <row r="10" spans="1:6" ht="21" customHeight="1" x14ac:dyDescent="0.25">
      <c r="A10" s="1"/>
      <c r="B10" s="138"/>
      <c r="C10" s="35" t="s">
        <v>28</v>
      </c>
      <c r="D10" s="10">
        <v>-6470</v>
      </c>
      <c r="E10" s="11">
        <v>-5986</v>
      </c>
      <c r="F10" s="12">
        <v>-6046.2038799999991</v>
      </c>
    </row>
    <row r="11" spans="1:6" ht="21" customHeight="1" x14ac:dyDescent="0.25">
      <c r="A11" s="1"/>
      <c r="B11" s="138"/>
      <c r="C11" s="35" t="s">
        <v>29</v>
      </c>
      <c r="D11" s="10">
        <v>-6250</v>
      </c>
      <c r="E11" s="11">
        <v>-5750</v>
      </c>
      <c r="F11" s="12">
        <v>-3860.6729</v>
      </c>
    </row>
    <row r="12" spans="1:6" ht="21" customHeight="1" x14ac:dyDescent="0.25">
      <c r="A12" s="1"/>
      <c r="B12" s="138"/>
      <c r="C12" s="35" t="s">
        <v>30</v>
      </c>
      <c r="D12" s="10">
        <v>-380</v>
      </c>
      <c r="E12" s="11">
        <v>-380</v>
      </c>
      <c r="F12" s="12">
        <v>-339.64239000000003</v>
      </c>
    </row>
    <row r="13" spans="1:6" ht="21" customHeight="1" x14ac:dyDescent="0.25">
      <c r="A13" s="1"/>
      <c r="B13" s="138"/>
      <c r="C13" s="35" t="s">
        <v>31</v>
      </c>
      <c r="D13" s="10">
        <v>-50</v>
      </c>
      <c r="E13" s="11">
        <v>-50</v>
      </c>
      <c r="F13" s="12">
        <v>-37.85</v>
      </c>
    </row>
    <row r="14" spans="1:6" ht="21" customHeight="1" x14ac:dyDescent="0.25">
      <c r="A14" s="1"/>
      <c r="B14" s="138"/>
      <c r="C14" s="35" t="s">
        <v>32</v>
      </c>
      <c r="D14" s="10">
        <v>-4672</v>
      </c>
      <c r="E14" s="11">
        <v>-3208</v>
      </c>
      <c r="F14" s="12">
        <v>-3738.8105599999999</v>
      </c>
    </row>
    <row r="15" spans="1:6" ht="21" customHeight="1" x14ac:dyDescent="0.25">
      <c r="A15" s="1"/>
      <c r="B15" s="138"/>
      <c r="C15" s="35" t="s">
        <v>33</v>
      </c>
      <c r="D15" s="10">
        <v>-2730</v>
      </c>
      <c r="E15" s="11">
        <v>-1200</v>
      </c>
      <c r="F15" s="12">
        <v>-1330.1893400000001</v>
      </c>
    </row>
    <row r="16" spans="1:6" ht="21" customHeight="1" thickBot="1" x14ac:dyDescent="0.3">
      <c r="A16" s="1"/>
      <c r="B16" s="141"/>
      <c r="C16" s="37" t="s">
        <v>34</v>
      </c>
      <c r="D16" s="10">
        <v>-200</v>
      </c>
      <c r="E16" s="11">
        <v>-200</v>
      </c>
      <c r="F16" s="12">
        <v>-161</v>
      </c>
    </row>
    <row r="17" spans="1:6" ht="21" customHeight="1" thickBot="1" x14ac:dyDescent="0.3">
      <c r="A17" s="1"/>
      <c r="B17" s="142" t="s">
        <v>35</v>
      </c>
      <c r="C17" s="38"/>
      <c r="D17" s="39">
        <v>-23072</v>
      </c>
      <c r="E17" s="40">
        <v>-19553</v>
      </c>
      <c r="F17" s="41">
        <v>-17088.218550000001</v>
      </c>
    </row>
    <row r="18" spans="1:6" ht="21" customHeight="1" x14ac:dyDescent="0.25">
      <c r="A18" s="1"/>
      <c r="B18" s="140" t="s">
        <v>9</v>
      </c>
      <c r="C18" s="34" t="s">
        <v>36</v>
      </c>
      <c r="D18" s="10">
        <v>-253921</v>
      </c>
      <c r="E18" s="11">
        <v>-248314</v>
      </c>
      <c r="F18" s="12">
        <v>-239341.34333999996</v>
      </c>
    </row>
    <row r="19" spans="1:6" ht="21" customHeight="1" x14ac:dyDescent="0.25">
      <c r="A19" s="1"/>
      <c r="B19" s="138"/>
      <c r="C19" s="35" t="s">
        <v>37</v>
      </c>
      <c r="D19" s="10">
        <v>-21398</v>
      </c>
      <c r="E19" s="11">
        <v>-20659</v>
      </c>
      <c r="F19" s="12">
        <v>-19456.767770000002</v>
      </c>
    </row>
    <row r="20" spans="1:6" ht="21" customHeight="1" x14ac:dyDescent="0.25">
      <c r="A20" s="1"/>
      <c r="B20" s="138"/>
      <c r="C20" s="35" t="s">
        <v>38</v>
      </c>
      <c r="D20" s="10">
        <v>-57455</v>
      </c>
      <c r="E20" s="11">
        <v>-52111</v>
      </c>
      <c r="F20" s="12">
        <v>-51400.479020000021</v>
      </c>
    </row>
    <row r="21" spans="1:6" ht="21" customHeight="1" thickBot="1" x14ac:dyDescent="0.3">
      <c r="A21" s="1"/>
      <c r="B21" s="141"/>
      <c r="C21" s="37" t="s">
        <v>39</v>
      </c>
      <c r="D21" s="10">
        <v>-389</v>
      </c>
      <c r="E21" s="11">
        <v>-385</v>
      </c>
      <c r="F21" s="12">
        <v>-238.24284</v>
      </c>
    </row>
    <row r="22" spans="1:6" ht="21" customHeight="1" thickBot="1" x14ac:dyDescent="0.3">
      <c r="A22" s="1"/>
      <c r="B22" s="142" t="s">
        <v>40</v>
      </c>
      <c r="C22" s="38"/>
      <c r="D22" s="39">
        <v>-333163</v>
      </c>
      <c r="E22" s="40">
        <v>-321469</v>
      </c>
      <c r="F22" s="41">
        <v>-310436.83296999999</v>
      </c>
    </row>
    <row r="23" spans="1:6" ht="21" customHeight="1" x14ac:dyDescent="0.25">
      <c r="A23" s="1"/>
      <c r="B23" s="140" t="s">
        <v>10</v>
      </c>
      <c r="C23" s="34" t="s">
        <v>41</v>
      </c>
      <c r="D23" s="10">
        <v>-7270</v>
      </c>
      <c r="E23" s="11">
        <v>-6331</v>
      </c>
      <c r="F23" s="12">
        <v>-4756.1272099999996</v>
      </c>
    </row>
    <row r="24" spans="1:6" ht="21" customHeight="1" x14ac:dyDescent="0.25">
      <c r="A24" s="1"/>
      <c r="B24" s="138"/>
      <c r="C24" s="35" t="s">
        <v>42</v>
      </c>
      <c r="D24" s="10">
        <v>-19765</v>
      </c>
      <c r="E24" s="11">
        <v>-14500</v>
      </c>
      <c r="F24" s="12">
        <v>-14729.579560000002</v>
      </c>
    </row>
    <row r="25" spans="1:6" ht="21" customHeight="1" x14ac:dyDescent="0.25">
      <c r="A25" s="1"/>
      <c r="B25" s="138"/>
      <c r="C25" s="35" t="s">
        <v>43</v>
      </c>
      <c r="D25" s="10">
        <v>-1624</v>
      </c>
      <c r="E25" s="11">
        <v>-1874</v>
      </c>
      <c r="F25" s="12">
        <v>-1588.7126699999999</v>
      </c>
    </row>
    <row r="26" spans="1:6" ht="21" customHeight="1" thickBot="1" x14ac:dyDescent="0.3">
      <c r="A26" s="1"/>
      <c r="B26" s="141"/>
      <c r="C26" s="37" t="s">
        <v>44</v>
      </c>
      <c r="D26" s="10">
        <v>-7301</v>
      </c>
      <c r="E26" s="11">
        <v>-7421</v>
      </c>
      <c r="F26" s="12">
        <v>-6302.1059400000004</v>
      </c>
    </row>
    <row r="27" spans="1:6" ht="21" customHeight="1" thickBot="1" x14ac:dyDescent="0.3">
      <c r="A27" s="1"/>
      <c r="B27" s="142" t="s">
        <v>45</v>
      </c>
      <c r="C27" s="38"/>
      <c r="D27" s="39">
        <v>-35960</v>
      </c>
      <c r="E27" s="40">
        <v>-30126</v>
      </c>
      <c r="F27" s="41">
        <v>-27376.525380000003</v>
      </c>
    </row>
    <row r="28" spans="1:6" ht="21" customHeight="1" x14ac:dyDescent="0.25">
      <c r="A28" s="1"/>
      <c r="B28" s="140" t="s">
        <v>11</v>
      </c>
      <c r="C28" s="34" t="s">
        <v>46</v>
      </c>
      <c r="D28" s="10">
        <v>-250</v>
      </c>
      <c r="E28" s="11">
        <v>-250</v>
      </c>
      <c r="F28" s="12">
        <v>-1084.26557</v>
      </c>
    </row>
    <row r="29" spans="1:6" ht="21" customHeight="1" thickBot="1" x14ac:dyDescent="0.3">
      <c r="A29" s="1"/>
      <c r="B29" s="141"/>
      <c r="C29" s="37" t="s">
        <v>47</v>
      </c>
      <c r="D29" s="10">
        <v>-28212</v>
      </c>
      <c r="E29" s="11">
        <v>-23935</v>
      </c>
      <c r="F29" s="12">
        <v>-62573.54176</v>
      </c>
    </row>
    <row r="30" spans="1:6" ht="21" customHeight="1" thickBot="1" x14ac:dyDescent="0.3">
      <c r="A30" s="1"/>
      <c r="B30" s="142" t="s">
        <v>48</v>
      </c>
      <c r="C30" s="38"/>
      <c r="D30" s="39">
        <v>-28462</v>
      </c>
      <c r="E30" s="40">
        <v>-24185</v>
      </c>
      <c r="F30" s="41">
        <v>-63657.807330000003</v>
      </c>
    </row>
    <row r="31" spans="1:6" s="45" customFormat="1" ht="28.5" customHeight="1" thickBot="1" x14ac:dyDescent="0.3">
      <c r="A31" s="42"/>
      <c r="B31" s="46" t="s">
        <v>19</v>
      </c>
      <c r="C31" s="47"/>
      <c r="D31" s="48">
        <v>-843432</v>
      </c>
      <c r="E31" s="49">
        <v>-808000</v>
      </c>
      <c r="F31" s="50">
        <v>-821058.35603999987</v>
      </c>
    </row>
    <row r="32" spans="1:6" x14ac:dyDescent="0.25">
      <c r="A32" s="1"/>
      <c r="B32" s="42"/>
      <c r="C32" s="1"/>
      <c r="D32" s="1"/>
      <c r="E32" s="1"/>
      <c r="F32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2019&amp;Rעיריית כפר סבא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I33"/>
  <sheetViews>
    <sheetView rightToLeft="1" workbookViewId="0">
      <selection activeCell="I20" sqref="I20"/>
    </sheetView>
  </sheetViews>
  <sheetFormatPr defaultRowHeight="15" x14ac:dyDescent="0.25"/>
  <cols>
    <col min="1" max="1" width="2.5" customWidth="1"/>
    <col min="2" max="2" width="15.875" style="45" customWidth="1"/>
    <col min="3" max="3" width="23.625" customWidth="1"/>
    <col min="4" max="5" width="11.25" customWidth="1"/>
    <col min="6" max="6" width="12.75" customWidth="1"/>
  </cols>
  <sheetData>
    <row r="1" spans="2:6" ht="18.75" x14ac:dyDescent="0.3">
      <c r="B1" s="42"/>
      <c r="C1" s="1"/>
      <c r="D1" s="2"/>
      <c r="E1" s="2"/>
      <c r="F1" s="3" t="s">
        <v>49</v>
      </c>
    </row>
    <row r="2" spans="2:6" ht="15.75" thickBot="1" x14ac:dyDescent="0.3">
      <c r="B2" s="42"/>
      <c r="C2" s="1"/>
      <c r="D2" s="2"/>
      <c r="E2" s="2"/>
      <c r="F2" s="209" t="s">
        <v>1587</v>
      </c>
    </row>
    <row r="3" spans="2:6" s="45" customFormat="1" ht="34.5" customHeight="1" thickBot="1" x14ac:dyDescent="0.3">
      <c r="B3" s="63" t="s">
        <v>2</v>
      </c>
      <c r="C3" s="63" t="s">
        <v>21</v>
      </c>
      <c r="D3" s="63" t="s">
        <v>3</v>
      </c>
      <c r="E3" s="63" t="s">
        <v>4</v>
      </c>
      <c r="F3" s="64" t="s">
        <v>50</v>
      </c>
    </row>
    <row r="4" spans="2:6" ht="21" customHeight="1" x14ac:dyDescent="0.25">
      <c r="B4" s="138" t="s">
        <v>14</v>
      </c>
      <c r="C4" s="9" t="s">
        <v>51</v>
      </c>
      <c r="D4" s="51">
        <v>22977</v>
      </c>
      <c r="E4" s="52">
        <v>21234</v>
      </c>
      <c r="F4" s="53">
        <v>19460.246279999999</v>
      </c>
    </row>
    <row r="5" spans="2:6" ht="21" customHeight="1" x14ac:dyDescent="0.25">
      <c r="B5" s="138"/>
      <c r="C5" s="9" t="s">
        <v>52</v>
      </c>
      <c r="D5" s="51">
        <v>16889</v>
      </c>
      <c r="E5" s="52">
        <v>17255</v>
      </c>
      <c r="F5" s="53">
        <v>17468.049510000001</v>
      </c>
    </row>
    <row r="6" spans="2:6" ht="21" customHeight="1" x14ac:dyDescent="0.25">
      <c r="B6" s="138"/>
      <c r="C6" s="9" t="s">
        <v>53</v>
      </c>
      <c r="D6" s="51">
        <v>2105</v>
      </c>
      <c r="E6" s="52">
        <v>1855</v>
      </c>
      <c r="F6" s="53">
        <v>2090.9769199999996</v>
      </c>
    </row>
    <row r="7" spans="2:6" ht="21" customHeight="1" thickBot="1" x14ac:dyDescent="0.3">
      <c r="B7" s="138"/>
      <c r="C7" s="9" t="s">
        <v>54</v>
      </c>
      <c r="D7" s="51">
        <v>22498</v>
      </c>
      <c r="E7" s="52">
        <v>21340</v>
      </c>
      <c r="F7" s="53">
        <v>18507.177540000001</v>
      </c>
    </row>
    <row r="8" spans="2:6" ht="21" customHeight="1" thickBot="1" x14ac:dyDescent="0.3">
      <c r="B8" s="139" t="s">
        <v>55</v>
      </c>
      <c r="C8" s="54"/>
      <c r="D8" s="55">
        <v>64469</v>
      </c>
      <c r="E8" s="56">
        <v>61684</v>
      </c>
      <c r="F8" s="57">
        <v>57526.450250000009</v>
      </c>
    </row>
    <row r="9" spans="2:6" ht="21" customHeight="1" x14ac:dyDescent="0.25">
      <c r="B9" s="138" t="s">
        <v>15</v>
      </c>
      <c r="C9" s="9" t="s">
        <v>56</v>
      </c>
      <c r="D9" s="51">
        <v>68512</v>
      </c>
      <c r="E9" s="52">
        <v>63246</v>
      </c>
      <c r="F9" s="53">
        <v>60630.121290000003</v>
      </c>
    </row>
    <row r="10" spans="2:6" ht="21" customHeight="1" x14ac:dyDescent="0.25">
      <c r="B10" s="138"/>
      <c r="C10" s="9" t="s">
        <v>57</v>
      </c>
      <c r="D10" s="51">
        <v>11762</v>
      </c>
      <c r="E10" s="52">
        <v>10868</v>
      </c>
      <c r="F10" s="53">
        <v>11501.144190000001</v>
      </c>
    </row>
    <row r="11" spans="2:6" ht="21" customHeight="1" x14ac:dyDescent="0.25">
      <c r="B11" s="138"/>
      <c r="C11" s="9" t="s">
        <v>58</v>
      </c>
      <c r="D11" s="51">
        <v>12440</v>
      </c>
      <c r="E11" s="52">
        <v>12192</v>
      </c>
      <c r="F11" s="53">
        <v>10731.06955</v>
      </c>
    </row>
    <row r="12" spans="2:6" ht="21" customHeight="1" x14ac:dyDescent="0.25">
      <c r="B12" s="138"/>
      <c r="C12" s="9" t="s">
        <v>59</v>
      </c>
      <c r="D12" s="51">
        <v>34951</v>
      </c>
      <c r="E12" s="52">
        <v>34350</v>
      </c>
      <c r="F12" s="53">
        <v>32595.80917</v>
      </c>
    </row>
    <row r="13" spans="2:6" ht="21" customHeight="1" x14ac:dyDescent="0.25">
      <c r="B13" s="138"/>
      <c r="C13" s="9" t="s">
        <v>60</v>
      </c>
      <c r="D13" s="51">
        <v>4149</v>
      </c>
      <c r="E13" s="52">
        <v>3759</v>
      </c>
      <c r="F13" s="53">
        <v>4301.0443399999986</v>
      </c>
    </row>
    <row r="14" spans="2:6" ht="21" customHeight="1" x14ac:dyDescent="0.25">
      <c r="B14" s="138"/>
      <c r="C14" s="9" t="s">
        <v>61</v>
      </c>
      <c r="D14" s="51">
        <v>8374</v>
      </c>
      <c r="E14" s="52">
        <v>7776</v>
      </c>
      <c r="F14" s="53">
        <v>8506.1117799999993</v>
      </c>
    </row>
    <row r="15" spans="2:6" ht="21" customHeight="1" thickBot="1" x14ac:dyDescent="0.3">
      <c r="B15" s="138"/>
      <c r="C15" s="9" t="s">
        <v>62</v>
      </c>
      <c r="D15" s="51">
        <v>322</v>
      </c>
      <c r="E15" s="52">
        <v>282</v>
      </c>
      <c r="F15" s="53">
        <v>244.84630999999999</v>
      </c>
    </row>
    <row r="16" spans="2:6" ht="21" customHeight="1" thickBot="1" x14ac:dyDescent="0.3">
      <c r="B16" s="139" t="s">
        <v>63</v>
      </c>
      <c r="C16" s="54"/>
      <c r="D16" s="55">
        <v>140510</v>
      </c>
      <c r="E16" s="56">
        <v>132473</v>
      </c>
      <c r="F16" s="57">
        <v>128510.14663</v>
      </c>
    </row>
    <row r="17" spans="2:9" ht="21" customHeight="1" x14ac:dyDescent="0.25">
      <c r="B17" s="138" t="s">
        <v>16</v>
      </c>
      <c r="C17" s="9" t="s">
        <v>64</v>
      </c>
      <c r="D17" s="51">
        <v>373132</v>
      </c>
      <c r="E17" s="52">
        <v>367151</v>
      </c>
      <c r="F17" s="53">
        <v>346288.66258999979</v>
      </c>
    </row>
    <row r="18" spans="2:9" ht="21" customHeight="1" x14ac:dyDescent="0.25">
      <c r="B18" s="138"/>
      <c r="C18" s="9" t="s">
        <v>65</v>
      </c>
      <c r="D18" s="51">
        <v>60278</v>
      </c>
      <c r="E18" s="52">
        <v>56607</v>
      </c>
      <c r="F18" s="53">
        <v>60332.010870000035</v>
      </c>
    </row>
    <row r="19" spans="2:9" ht="21" customHeight="1" x14ac:dyDescent="0.25">
      <c r="B19" s="138"/>
      <c r="C19" s="9" t="s">
        <v>66</v>
      </c>
      <c r="D19" s="51">
        <v>150</v>
      </c>
      <c r="E19" s="52">
        <v>172</v>
      </c>
      <c r="F19" s="53">
        <v>165.767</v>
      </c>
    </row>
    <row r="20" spans="2:9" ht="21" customHeight="1" x14ac:dyDescent="0.25">
      <c r="B20" s="138"/>
      <c r="C20" s="9" t="s">
        <v>67</v>
      </c>
      <c r="D20" s="51">
        <v>86972</v>
      </c>
      <c r="E20" s="52">
        <v>80963</v>
      </c>
      <c r="F20" s="53">
        <v>78597.313110000003</v>
      </c>
      <c r="I20" s="272"/>
    </row>
    <row r="21" spans="2:9" ht="21" customHeight="1" x14ac:dyDescent="0.25">
      <c r="B21" s="138"/>
      <c r="C21" s="9" t="s">
        <v>68</v>
      </c>
      <c r="D21" s="51">
        <v>4560</v>
      </c>
      <c r="E21" s="52">
        <v>3585</v>
      </c>
      <c r="F21" s="53">
        <v>3420.3909900000003</v>
      </c>
    </row>
    <row r="22" spans="2:9" ht="21" customHeight="1" x14ac:dyDescent="0.25">
      <c r="B22" s="138"/>
      <c r="C22" s="9" t="s">
        <v>69</v>
      </c>
      <c r="D22" s="51">
        <v>965</v>
      </c>
      <c r="E22" s="52">
        <v>946</v>
      </c>
      <c r="F22" s="53">
        <v>898.68732000000011</v>
      </c>
    </row>
    <row r="23" spans="2:9" ht="21" customHeight="1" thickBot="1" x14ac:dyDescent="0.3">
      <c r="B23" s="138"/>
      <c r="C23" s="9" t="s">
        <v>70</v>
      </c>
      <c r="D23" s="51">
        <v>702</v>
      </c>
      <c r="E23" s="52">
        <v>686</v>
      </c>
      <c r="F23" s="53">
        <v>516.45042999999998</v>
      </c>
    </row>
    <row r="24" spans="2:9" ht="21" customHeight="1" thickBot="1" x14ac:dyDescent="0.3">
      <c r="B24" s="139" t="s">
        <v>71</v>
      </c>
      <c r="C24" s="54"/>
      <c r="D24" s="55">
        <v>526759</v>
      </c>
      <c r="E24" s="56">
        <v>510110</v>
      </c>
      <c r="F24" s="57">
        <v>490219.28230999986</v>
      </c>
    </row>
    <row r="25" spans="2:9" ht="21" customHeight="1" x14ac:dyDescent="0.25">
      <c r="B25" s="138" t="s">
        <v>17</v>
      </c>
      <c r="C25" s="9" t="s">
        <v>72</v>
      </c>
      <c r="D25" s="51">
        <v>3600</v>
      </c>
      <c r="E25" s="52">
        <v>3600</v>
      </c>
      <c r="F25" s="53">
        <v>3849.5925000000002</v>
      </c>
    </row>
    <row r="26" spans="2:9" ht="21" customHeight="1" x14ac:dyDescent="0.25">
      <c r="B26" s="138"/>
      <c r="C26" s="9" t="s">
        <v>73</v>
      </c>
      <c r="D26" s="51">
        <v>1900</v>
      </c>
      <c r="E26" s="52">
        <v>1600</v>
      </c>
      <c r="F26" s="53">
        <v>1566.5550000000001</v>
      </c>
    </row>
    <row r="27" spans="2:9" ht="21" customHeight="1" x14ac:dyDescent="0.25">
      <c r="B27" s="138"/>
      <c r="C27" s="9" t="s">
        <v>74</v>
      </c>
      <c r="D27" s="51">
        <v>4536</v>
      </c>
      <c r="E27" s="52">
        <v>3322</v>
      </c>
      <c r="F27" s="53">
        <v>4197.4679300000007</v>
      </c>
    </row>
    <row r="28" spans="2:9" ht="21" customHeight="1" x14ac:dyDescent="0.25">
      <c r="B28" s="138"/>
      <c r="C28" s="9" t="s">
        <v>75</v>
      </c>
      <c r="D28" s="51">
        <v>7920</v>
      </c>
      <c r="E28" s="52">
        <v>5506</v>
      </c>
      <c r="F28" s="53">
        <v>6264.014189999999</v>
      </c>
    </row>
    <row r="29" spans="2:9" ht="21" customHeight="1" x14ac:dyDescent="0.25">
      <c r="B29" s="138"/>
      <c r="C29" s="9" t="s">
        <v>76</v>
      </c>
      <c r="D29" s="51">
        <v>15</v>
      </c>
      <c r="E29" s="52">
        <v>15</v>
      </c>
      <c r="F29" s="53">
        <v>10.54017</v>
      </c>
    </row>
    <row r="30" spans="2:9" ht="21" customHeight="1" x14ac:dyDescent="0.25">
      <c r="B30" s="138"/>
      <c r="C30" s="9" t="s">
        <v>77</v>
      </c>
      <c r="D30" s="51">
        <v>2273</v>
      </c>
      <c r="E30" s="52">
        <v>2290</v>
      </c>
      <c r="F30" s="53">
        <v>2167.10329</v>
      </c>
    </row>
    <row r="31" spans="2:9" ht="21" customHeight="1" thickBot="1" x14ac:dyDescent="0.3">
      <c r="B31" s="138"/>
      <c r="C31" s="9" t="s">
        <v>78</v>
      </c>
      <c r="D31" s="51">
        <v>91450</v>
      </c>
      <c r="E31" s="52">
        <v>87400</v>
      </c>
      <c r="F31" s="53">
        <v>124047.12416000001</v>
      </c>
    </row>
    <row r="32" spans="2:9" ht="21" customHeight="1" thickBot="1" x14ac:dyDescent="0.3">
      <c r="B32" s="139" t="s">
        <v>79</v>
      </c>
      <c r="C32" s="54"/>
      <c r="D32" s="55">
        <v>111694</v>
      </c>
      <c r="E32" s="56">
        <v>103733</v>
      </c>
      <c r="F32" s="57">
        <v>142102.39724000002</v>
      </c>
    </row>
    <row r="33" spans="2:6" s="45" customFormat="1" ht="20.25" customHeight="1" thickBot="1" x14ac:dyDescent="0.3">
      <c r="B33" s="58" t="s">
        <v>19</v>
      </c>
      <c r="C33" s="59"/>
      <c r="D33" s="60">
        <v>843432</v>
      </c>
      <c r="E33" s="61">
        <v>808000</v>
      </c>
      <c r="F33" s="62">
        <v>818358.27642999997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2019&amp;R&amp;"-,נטוי"עיריית כפר סבא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B1:F37"/>
  <sheetViews>
    <sheetView rightToLeft="1" workbookViewId="0">
      <selection activeCell="K23" sqref="K23"/>
    </sheetView>
  </sheetViews>
  <sheetFormatPr defaultRowHeight="15" x14ac:dyDescent="0.25"/>
  <cols>
    <col min="1" max="1" width="6.625" customWidth="1"/>
    <col min="2" max="2" width="10.875" style="45" customWidth="1"/>
    <col min="3" max="3" width="24.5" customWidth="1"/>
    <col min="4" max="6" width="12" customWidth="1"/>
  </cols>
  <sheetData>
    <row r="1" spans="2:6" ht="18.75" x14ac:dyDescent="0.3">
      <c r="B1" s="42"/>
      <c r="C1" s="1"/>
      <c r="D1" s="2"/>
      <c r="E1" s="2"/>
      <c r="F1" s="65" t="s">
        <v>80</v>
      </c>
    </row>
    <row r="2" spans="2:6" ht="12" customHeight="1" thickBot="1" x14ac:dyDescent="0.3">
      <c r="B2" s="42"/>
      <c r="C2" s="1"/>
      <c r="D2" s="2"/>
      <c r="E2" s="2"/>
      <c r="F2" s="209" t="s">
        <v>1587</v>
      </c>
    </row>
    <row r="3" spans="2:6" s="45" customFormat="1" ht="44.25" customHeight="1" thickBot="1" x14ac:dyDescent="0.3">
      <c r="B3" s="67" t="s">
        <v>1</v>
      </c>
      <c r="C3" s="67" t="s">
        <v>81</v>
      </c>
      <c r="D3" s="68" t="s">
        <v>3</v>
      </c>
      <c r="E3" s="68" t="s">
        <v>82</v>
      </c>
      <c r="F3" s="69" t="s">
        <v>83</v>
      </c>
    </row>
    <row r="4" spans="2:6" ht="20.25" customHeight="1" x14ac:dyDescent="0.25">
      <c r="B4" s="138" t="s">
        <v>6</v>
      </c>
      <c r="C4" s="9" t="s">
        <v>84</v>
      </c>
      <c r="D4" s="51">
        <v>-1937</v>
      </c>
      <c r="E4" s="52">
        <v>-2300</v>
      </c>
      <c r="F4" s="53">
        <v>-1027.86832</v>
      </c>
    </row>
    <row r="5" spans="2:6" ht="20.25" customHeight="1" x14ac:dyDescent="0.25">
      <c r="B5" s="138"/>
      <c r="C5" s="9" t="s">
        <v>85</v>
      </c>
      <c r="D5" s="51">
        <v>-11535</v>
      </c>
      <c r="E5" s="52">
        <v>-10141</v>
      </c>
      <c r="F5" s="53">
        <v>-12768.194479999998</v>
      </c>
    </row>
    <row r="6" spans="2:6" ht="20.25" customHeight="1" x14ac:dyDescent="0.25">
      <c r="B6" s="138"/>
      <c r="C6" s="9" t="s">
        <v>86</v>
      </c>
      <c r="D6" s="51">
        <v>-250</v>
      </c>
      <c r="E6" s="52">
        <v>-200</v>
      </c>
      <c r="F6" s="53">
        <v>-216.56837999999999</v>
      </c>
    </row>
    <row r="7" spans="2:6" ht="20.25" customHeight="1" x14ac:dyDescent="0.25">
      <c r="B7" s="138"/>
      <c r="C7" s="9" t="s">
        <v>87</v>
      </c>
      <c r="D7" s="51">
        <v>-21429</v>
      </c>
      <c r="E7" s="52">
        <v>-21082</v>
      </c>
      <c r="F7" s="53">
        <v>-15834.393630000002</v>
      </c>
    </row>
    <row r="8" spans="2:6" ht="20.25" customHeight="1" x14ac:dyDescent="0.25">
      <c r="B8" s="138"/>
      <c r="C8" s="9" t="s">
        <v>88</v>
      </c>
      <c r="D8" s="51">
        <v>-242623</v>
      </c>
      <c r="E8" s="52">
        <v>-239790</v>
      </c>
      <c r="F8" s="53">
        <v>-229916.10409000001</v>
      </c>
    </row>
    <row r="9" spans="2:6" ht="20.25" customHeight="1" x14ac:dyDescent="0.25">
      <c r="B9" s="138"/>
      <c r="C9" s="9" t="s">
        <v>89</v>
      </c>
      <c r="D9" s="51">
        <v>0</v>
      </c>
      <c r="E9" s="52">
        <v>0</v>
      </c>
      <c r="F9" s="53">
        <v>0</v>
      </c>
    </row>
    <row r="10" spans="2:6" ht="20.25" customHeight="1" x14ac:dyDescent="0.25">
      <c r="B10" s="138"/>
      <c r="C10" s="9" t="s">
        <v>90</v>
      </c>
      <c r="D10" s="51">
        <v>-415785</v>
      </c>
      <c r="E10" s="52">
        <v>-404357</v>
      </c>
      <c r="F10" s="53">
        <v>-396487.62102999998</v>
      </c>
    </row>
    <row r="11" spans="2:6" ht="20.25" customHeight="1" x14ac:dyDescent="0.25">
      <c r="B11" s="138"/>
      <c r="C11" s="9" t="s">
        <v>91</v>
      </c>
      <c r="D11" s="51">
        <v>0</v>
      </c>
      <c r="E11" s="52">
        <v>0</v>
      </c>
      <c r="F11" s="53">
        <v>-8.4700000000000006</v>
      </c>
    </row>
    <row r="12" spans="2:6" ht="20.25" customHeight="1" x14ac:dyDescent="0.25">
      <c r="B12" s="138"/>
      <c r="C12" s="9" t="s">
        <v>92</v>
      </c>
      <c r="D12" s="51">
        <v>-1451</v>
      </c>
      <c r="E12" s="52">
        <v>-1502</v>
      </c>
      <c r="F12" s="53">
        <v>-1375.23161</v>
      </c>
    </row>
    <row r="13" spans="2:6" ht="20.25" customHeight="1" x14ac:dyDescent="0.25">
      <c r="B13" s="138"/>
      <c r="C13" s="9" t="s">
        <v>93</v>
      </c>
      <c r="D13" s="51">
        <v>-79</v>
      </c>
      <c r="E13" s="52">
        <v>-169</v>
      </c>
      <c r="F13" s="53">
        <v>-211.44</v>
      </c>
    </row>
    <row r="14" spans="2:6" ht="20.25" customHeight="1" x14ac:dyDescent="0.25">
      <c r="B14" s="138"/>
      <c r="C14" s="9" t="s">
        <v>94</v>
      </c>
      <c r="D14" s="51">
        <v>-64197</v>
      </c>
      <c r="E14" s="52">
        <v>-52275</v>
      </c>
      <c r="F14" s="53">
        <v>-90685.694829999993</v>
      </c>
    </row>
    <row r="15" spans="2:6" ht="20.25" customHeight="1" x14ac:dyDescent="0.25">
      <c r="B15" s="138"/>
      <c r="C15" s="9" t="s">
        <v>95</v>
      </c>
      <c r="D15" s="51">
        <v>-50</v>
      </c>
      <c r="E15" s="52">
        <v>-50</v>
      </c>
      <c r="F15" s="53">
        <v>-37.85</v>
      </c>
    </row>
    <row r="16" spans="2:6" ht="20.25" customHeight="1" x14ac:dyDescent="0.25">
      <c r="B16" s="138"/>
      <c r="C16" s="9" t="s">
        <v>96</v>
      </c>
      <c r="D16" s="51">
        <v>-57844</v>
      </c>
      <c r="E16" s="52">
        <v>-52496</v>
      </c>
      <c r="F16" s="53">
        <v>-51578.636020000013</v>
      </c>
    </row>
    <row r="17" spans="2:6" ht="20.25" customHeight="1" x14ac:dyDescent="0.25">
      <c r="B17" s="138"/>
      <c r="C17" s="9" t="s">
        <v>97</v>
      </c>
      <c r="D17" s="51">
        <v>-245</v>
      </c>
      <c r="E17" s="52">
        <v>-245</v>
      </c>
      <c r="F17" s="53">
        <v>-367.01400000000001</v>
      </c>
    </row>
    <row r="18" spans="2:6" ht="20.25" customHeight="1" thickBot="1" x14ac:dyDescent="0.3">
      <c r="B18" s="141"/>
      <c r="C18" s="13" t="s">
        <v>98</v>
      </c>
      <c r="D18" s="51">
        <v>-26007</v>
      </c>
      <c r="E18" s="52">
        <v>-23393</v>
      </c>
      <c r="F18" s="53">
        <v>-20543.269649999998</v>
      </c>
    </row>
    <row r="19" spans="2:6" ht="20.25" customHeight="1" thickBot="1" x14ac:dyDescent="0.3">
      <c r="B19" s="156" t="s">
        <v>12</v>
      </c>
      <c r="C19" s="66"/>
      <c r="D19" s="164">
        <v>-843432</v>
      </c>
      <c r="E19" s="165">
        <v>-808000</v>
      </c>
      <c r="F19" s="166">
        <v>-821058.35603999987</v>
      </c>
    </row>
    <row r="20" spans="2:6" ht="20.25" customHeight="1" x14ac:dyDescent="0.25">
      <c r="B20" s="138" t="s">
        <v>13</v>
      </c>
      <c r="C20" s="9" t="s">
        <v>84</v>
      </c>
      <c r="D20" s="51">
        <v>110359</v>
      </c>
      <c r="E20" s="52">
        <v>104811</v>
      </c>
      <c r="F20" s="53">
        <v>100200.03925999995</v>
      </c>
    </row>
    <row r="21" spans="2:6" ht="20.25" customHeight="1" x14ac:dyDescent="0.25">
      <c r="B21" s="138"/>
      <c r="C21" s="9" t="s">
        <v>85</v>
      </c>
      <c r="D21" s="51">
        <v>24162</v>
      </c>
      <c r="E21" s="52">
        <v>23414</v>
      </c>
      <c r="F21" s="53">
        <v>23751.397410000001</v>
      </c>
    </row>
    <row r="22" spans="2:6" ht="20.25" customHeight="1" x14ac:dyDescent="0.25">
      <c r="B22" s="138"/>
      <c r="C22" s="9" t="s">
        <v>86</v>
      </c>
      <c r="D22" s="51">
        <v>9555</v>
      </c>
      <c r="E22" s="52">
        <v>9852</v>
      </c>
      <c r="F22" s="53">
        <v>9936.4190599999984</v>
      </c>
    </row>
    <row r="23" spans="2:6" ht="20.25" customHeight="1" x14ac:dyDescent="0.25">
      <c r="B23" s="138"/>
      <c r="C23" s="9" t="s">
        <v>87</v>
      </c>
      <c r="D23" s="51">
        <v>21210</v>
      </c>
      <c r="E23" s="52">
        <v>20104</v>
      </c>
      <c r="F23" s="53">
        <v>19131.63798</v>
      </c>
    </row>
    <row r="24" spans="2:6" ht="20.25" customHeight="1" x14ac:dyDescent="0.25">
      <c r="B24" s="138"/>
      <c r="C24" s="9" t="s">
        <v>88</v>
      </c>
      <c r="D24" s="51">
        <v>346700</v>
      </c>
      <c r="E24" s="52">
        <v>341470</v>
      </c>
      <c r="F24" s="53">
        <v>323120.36190999992</v>
      </c>
    </row>
    <row r="25" spans="2:6" ht="20.25" customHeight="1" x14ac:dyDescent="0.25">
      <c r="B25" s="138"/>
      <c r="C25" s="9" t="s">
        <v>89</v>
      </c>
      <c r="D25" s="51">
        <v>1931</v>
      </c>
      <c r="E25" s="52">
        <v>1981</v>
      </c>
      <c r="F25" s="53">
        <v>2107.6780800000006</v>
      </c>
    </row>
    <row r="26" spans="2:6" ht="20.25" customHeight="1" x14ac:dyDescent="0.25">
      <c r="B26" s="138"/>
      <c r="C26" s="9" t="s">
        <v>90</v>
      </c>
      <c r="D26" s="51">
        <v>51000</v>
      </c>
      <c r="E26" s="52">
        <v>49000</v>
      </c>
      <c r="F26" s="53">
        <v>48215</v>
      </c>
    </row>
    <row r="27" spans="2:6" ht="20.25" customHeight="1" x14ac:dyDescent="0.25">
      <c r="B27" s="138"/>
      <c r="C27" s="9" t="s">
        <v>91</v>
      </c>
      <c r="D27" s="51">
        <v>20353</v>
      </c>
      <c r="E27" s="52">
        <v>17815</v>
      </c>
      <c r="F27" s="53">
        <v>16721.697540000001</v>
      </c>
    </row>
    <row r="28" spans="2:6" ht="20.25" customHeight="1" x14ac:dyDescent="0.25">
      <c r="B28" s="138"/>
      <c r="C28" s="9" t="s">
        <v>99</v>
      </c>
      <c r="D28" s="51">
        <v>10435</v>
      </c>
      <c r="E28" s="52">
        <v>10321</v>
      </c>
      <c r="F28" s="53">
        <v>11274.239299999999</v>
      </c>
    </row>
    <row r="29" spans="2:6" ht="20.25" customHeight="1" x14ac:dyDescent="0.25">
      <c r="B29" s="138"/>
      <c r="C29" s="9" t="s">
        <v>92</v>
      </c>
      <c r="D29" s="51">
        <v>11352</v>
      </c>
      <c r="E29" s="52">
        <v>11122</v>
      </c>
      <c r="F29" s="53">
        <v>10118.253349999995</v>
      </c>
    </row>
    <row r="30" spans="2:6" ht="20.25" customHeight="1" x14ac:dyDescent="0.25">
      <c r="B30" s="138"/>
      <c r="C30" s="9" t="s">
        <v>93</v>
      </c>
      <c r="D30" s="51">
        <v>2286</v>
      </c>
      <c r="E30" s="52">
        <v>1905</v>
      </c>
      <c r="F30" s="53">
        <v>1842.7640600000002</v>
      </c>
    </row>
    <row r="31" spans="2:6" ht="20.25" customHeight="1" x14ac:dyDescent="0.25">
      <c r="B31" s="138"/>
      <c r="C31" s="9" t="s">
        <v>94</v>
      </c>
      <c r="D31" s="51">
        <v>75888</v>
      </c>
      <c r="E31" s="52">
        <v>70188</v>
      </c>
      <c r="F31" s="53">
        <v>105888.78130999999</v>
      </c>
    </row>
    <row r="32" spans="2:6" ht="20.25" customHeight="1" x14ac:dyDescent="0.25">
      <c r="B32" s="138"/>
      <c r="C32" s="9" t="s">
        <v>95</v>
      </c>
      <c r="D32" s="51">
        <v>5820</v>
      </c>
      <c r="E32" s="52">
        <v>5500</v>
      </c>
      <c r="F32" s="53">
        <v>5084.0574799999995</v>
      </c>
    </row>
    <row r="33" spans="2:6" ht="20.25" customHeight="1" x14ac:dyDescent="0.25">
      <c r="B33" s="138"/>
      <c r="C33" s="9" t="s">
        <v>96</v>
      </c>
      <c r="D33" s="51">
        <v>87757</v>
      </c>
      <c r="E33" s="52">
        <v>81765</v>
      </c>
      <c r="F33" s="53">
        <v>78657.802210000009</v>
      </c>
    </row>
    <row r="34" spans="2:6" ht="20.25" customHeight="1" x14ac:dyDescent="0.25">
      <c r="B34" s="138"/>
      <c r="C34" s="9" t="s">
        <v>97</v>
      </c>
      <c r="D34" s="51">
        <v>7215</v>
      </c>
      <c r="E34" s="52">
        <v>6155</v>
      </c>
      <c r="F34" s="53">
        <v>6144.9818800000003</v>
      </c>
    </row>
    <row r="35" spans="2:6" ht="20.25" customHeight="1" thickBot="1" x14ac:dyDescent="0.3">
      <c r="B35" s="141"/>
      <c r="C35" s="13" t="s">
        <v>98</v>
      </c>
      <c r="D35" s="51">
        <v>57409</v>
      </c>
      <c r="E35" s="52">
        <v>52597</v>
      </c>
      <c r="F35" s="53">
        <v>56163.165600000008</v>
      </c>
    </row>
    <row r="36" spans="2:6" ht="20.25" customHeight="1" thickBot="1" x14ac:dyDescent="0.3">
      <c r="B36" s="156" t="s">
        <v>18</v>
      </c>
      <c r="C36" s="66"/>
      <c r="D36" s="164">
        <v>843432</v>
      </c>
      <c r="E36" s="165">
        <v>808000</v>
      </c>
      <c r="F36" s="166">
        <v>818358.27642999962</v>
      </c>
    </row>
    <row r="37" spans="2:6" s="45" customFormat="1" ht="20.25" customHeight="1" thickBot="1" x14ac:dyDescent="0.3">
      <c r="B37" s="70" t="s">
        <v>19</v>
      </c>
      <c r="C37" s="71"/>
      <c r="D37" s="72">
        <v>0</v>
      </c>
      <c r="E37" s="73">
        <v>0</v>
      </c>
      <c r="F37" s="74">
        <v>-2700.079610000008</v>
      </c>
    </row>
  </sheetData>
  <pageMargins left="0.23622047244094491" right="0.23622047244094491" top="0.74803149606299213" bottom="0.74803149606299213" header="0.31496062992125984" footer="0.31496062992125984"/>
  <pageSetup paperSize="9" scale="96" orientation="portrait" r:id="rId1"/>
  <headerFooter>
    <oddHeader>&amp;C&amp;"-,מודגש"&amp;12הצעת תקציב (רגיל) 2019&amp;R&amp;"-,נטוי"עיריית כפר סבא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23"/>
  <sheetViews>
    <sheetView rightToLeft="1" workbookViewId="0">
      <selection activeCell="K23" sqref="K23"/>
    </sheetView>
  </sheetViews>
  <sheetFormatPr defaultRowHeight="15" x14ac:dyDescent="0.25"/>
  <cols>
    <col min="1" max="1" width="4.125" customWidth="1"/>
    <col min="2" max="2" width="9" style="45"/>
    <col min="3" max="3" width="23.375" customWidth="1"/>
    <col min="4" max="6" width="11.375" customWidth="1"/>
  </cols>
  <sheetData>
    <row r="1" spans="1:6" ht="18.75" x14ac:dyDescent="0.3">
      <c r="A1" s="1"/>
      <c r="B1" s="42"/>
      <c r="C1" s="2"/>
      <c r="D1" s="2"/>
      <c r="E1" s="2"/>
      <c r="F1" s="65" t="s">
        <v>100</v>
      </c>
    </row>
    <row r="2" spans="1:6" ht="19.149999999999999" customHeight="1" thickBot="1" x14ac:dyDescent="0.3">
      <c r="A2" s="1"/>
      <c r="B2" s="42"/>
      <c r="C2" s="2"/>
      <c r="D2" s="2"/>
      <c r="E2" s="2"/>
      <c r="F2" s="209" t="s">
        <v>1587</v>
      </c>
    </row>
    <row r="3" spans="1:6" s="45" customFormat="1" ht="53.25" customHeight="1" thickBot="1" x14ac:dyDescent="0.3">
      <c r="A3" s="42"/>
      <c r="B3" s="82" t="s">
        <v>1</v>
      </c>
      <c r="C3" s="84" t="s">
        <v>101</v>
      </c>
      <c r="D3" s="83" t="s">
        <v>3</v>
      </c>
      <c r="E3" s="83" t="s">
        <v>102</v>
      </c>
      <c r="F3" s="76" t="s">
        <v>103</v>
      </c>
    </row>
    <row r="4" spans="1:6" ht="24.75" customHeight="1" x14ac:dyDescent="0.25">
      <c r="A4" s="1"/>
      <c r="B4" s="138" t="s">
        <v>6</v>
      </c>
      <c r="C4" s="9" t="s">
        <v>104</v>
      </c>
      <c r="D4" s="51">
        <v>-415700</v>
      </c>
      <c r="E4" s="52">
        <v>-404200</v>
      </c>
      <c r="F4" s="53">
        <v>-396403.00449000002</v>
      </c>
    </row>
    <row r="5" spans="1:6" ht="24.75" customHeight="1" x14ac:dyDescent="0.25">
      <c r="A5" s="1"/>
      <c r="B5" s="138"/>
      <c r="C5" s="9" t="s">
        <v>105</v>
      </c>
      <c r="D5" s="51">
        <v>-193597</v>
      </c>
      <c r="E5" s="52">
        <v>-189818</v>
      </c>
      <c r="F5" s="53">
        <v>-180678.72557000004</v>
      </c>
    </row>
    <row r="6" spans="1:6" ht="24.75" customHeight="1" x14ac:dyDescent="0.25">
      <c r="A6" s="1"/>
      <c r="B6" s="138"/>
      <c r="C6" s="9" t="s">
        <v>106</v>
      </c>
      <c r="D6" s="51">
        <v>-113608</v>
      </c>
      <c r="E6" s="52">
        <v>-100984</v>
      </c>
      <c r="F6" s="53">
        <v>-87038.514800000004</v>
      </c>
    </row>
    <row r="7" spans="1:6" ht="24.75" customHeight="1" x14ac:dyDescent="0.25">
      <c r="A7" s="1"/>
      <c r="B7" s="138"/>
      <c r="C7" s="9" t="s">
        <v>107</v>
      </c>
      <c r="D7" s="51">
        <v>-7164</v>
      </c>
      <c r="E7" s="52">
        <v>-6053</v>
      </c>
      <c r="F7" s="53">
        <v>-8436.1272300000001</v>
      </c>
    </row>
    <row r="8" spans="1:6" ht="24.75" customHeight="1" x14ac:dyDescent="0.25">
      <c r="A8" s="1"/>
      <c r="B8" s="138"/>
      <c r="C8" s="9" t="s">
        <v>108</v>
      </c>
      <c r="D8" s="51">
        <v>-55908</v>
      </c>
      <c r="E8" s="52">
        <v>-55034</v>
      </c>
      <c r="F8" s="53">
        <v>-52733.004929999981</v>
      </c>
    </row>
    <row r="9" spans="1:6" ht="24.75" customHeight="1" x14ac:dyDescent="0.25">
      <c r="A9" s="1"/>
      <c r="B9" s="138"/>
      <c r="C9" s="9" t="s">
        <v>109</v>
      </c>
      <c r="D9" s="51">
        <v>-1275</v>
      </c>
      <c r="E9" s="52">
        <v>-1278</v>
      </c>
      <c r="F9" s="53">
        <v>-1208.1300199999998</v>
      </c>
    </row>
    <row r="10" spans="1:6" ht="24.75" customHeight="1" x14ac:dyDescent="0.25">
      <c r="A10" s="1"/>
      <c r="B10" s="138"/>
      <c r="C10" s="9" t="s">
        <v>110</v>
      </c>
      <c r="D10" s="51">
        <v>0</v>
      </c>
      <c r="E10" s="52">
        <v>0</v>
      </c>
      <c r="F10" s="53">
        <v>-44680</v>
      </c>
    </row>
    <row r="11" spans="1:6" ht="24.75" customHeight="1" thickBot="1" x14ac:dyDescent="0.3">
      <c r="A11" s="1"/>
      <c r="B11" s="141"/>
      <c r="C11" s="13" t="s">
        <v>111</v>
      </c>
      <c r="D11" s="51">
        <v>-56180</v>
      </c>
      <c r="E11" s="52">
        <v>-50633</v>
      </c>
      <c r="F11" s="53">
        <v>-49880.849000000009</v>
      </c>
    </row>
    <row r="12" spans="1:6" ht="24.75" customHeight="1" thickBot="1" x14ac:dyDescent="0.3">
      <c r="A12" s="1"/>
      <c r="B12" s="147" t="s">
        <v>12</v>
      </c>
      <c r="C12" s="75"/>
      <c r="D12" s="161">
        <v>-843432</v>
      </c>
      <c r="E12" s="162">
        <v>-808000</v>
      </c>
      <c r="F12" s="163">
        <v>-821058.3560400001</v>
      </c>
    </row>
    <row r="13" spans="1:6" ht="24.75" customHeight="1" x14ac:dyDescent="0.25">
      <c r="A13" s="1"/>
      <c r="B13" s="138" t="s">
        <v>13</v>
      </c>
      <c r="C13" s="9" t="s">
        <v>112</v>
      </c>
      <c r="D13" s="51">
        <v>143924</v>
      </c>
      <c r="E13" s="52">
        <v>131129</v>
      </c>
      <c r="F13" s="53">
        <v>122343.59280000004</v>
      </c>
    </row>
    <row r="14" spans="1:6" ht="24.75" customHeight="1" x14ac:dyDescent="0.25">
      <c r="A14" s="1"/>
      <c r="B14" s="138"/>
      <c r="C14" s="9" t="s">
        <v>113</v>
      </c>
      <c r="D14" s="51">
        <v>2105</v>
      </c>
      <c r="E14" s="52">
        <v>1855</v>
      </c>
      <c r="F14" s="53">
        <v>2090.9769199999996</v>
      </c>
    </row>
    <row r="15" spans="1:6" ht="24.75" customHeight="1" x14ac:dyDescent="0.25">
      <c r="A15" s="1"/>
      <c r="B15" s="138"/>
      <c r="C15" s="9" t="s">
        <v>114</v>
      </c>
      <c r="D15" s="51">
        <v>128404</v>
      </c>
      <c r="E15" s="52">
        <v>123667</v>
      </c>
      <c r="F15" s="53">
        <v>113664.88908000002</v>
      </c>
    </row>
    <row r="16" spans="1:6" ht="24.75" customHeight="1" x14ac:dyDescent="0.25">
      <c r="A16" s="1"/>
      <c r="B16" s="138"/>
      <c r="C16" s="9" t="s">
        <v>115</v>
      </c>
      <c r="D16" s="51">
        <v>230014</v>
      </c>
      <c r="E16" s="52">
        <v>212736</v>
      </c>
      <c r="F16" s="53">
        <v>214529.25718999997</v>
      </c>
    </row>
    <row r="17" spans="1:6" ht="24.75" customHeight="1" x14ac:dyDescent="0.25">
      <c r="A17" s="1"/>
      <c r="B17" s="138"/>
      <c r="C17" s="9" t="s">
        <v>116</v>
      </c>
      <c r="D17" s="51">
        <v>22498</v>
      </c>
      <c r="E17" s="52">
        <v>21340</v>
      </c>
      <c r="F17" s="53">
        <v>18507.177540000001</v>
      </c>
    </row>
    <row r="18" spans="1:6" ht="24.75" customHeight="1" x14ac:dyDescent="0.25">
      <c r="A18" s="1"/>
      <c r="B18" s="138"/>
      <c r="C18" s="9" t="s">
        <v>117</v>
      </c>
      <c r="D18" s="51">
        <v>64522</v>
      </c>
      <c r="E18" s="52">
        <v>58615</v>
      </c>
      <c r="F18" s="53">
        <v>56997.012510000008</v>
      </c>
    </row>
    <row r="19" spans="1:6" ht="24.75" customHeight="1" x14ac:dyDescent="0.25">
      <c r="A19" s="1"/>
      <c r="B19" s="138"/>
      <c r="C19" s="9" t="s">
        <v>118</v>
      </c>
      <c r="D19" s="51">
        <v>229208</v>
      </c>
      <c r="E19" s="52">
        <v>236002</v>
      </c>
      <c r="F19" s="53">
        <v>223945.06978999995</v>
      </c>
    </row>
    <row r="20" spans="1:6" ht="24.75" customHeight="1" x14ac:dyDescent="0.25">
      <c r="A20" s="1"/>
      <c r="B20" s="138"/>
      <c r="C20" s="9" t="s">
        <v>119</v>
      </c>
      <c r="D20" s="51">
        <v>22757</v>
      </c>
      <c r="E20" s="52">
        <v>22656</v>
      </c>
      <c r="F20" s="53">
        <v>21600.300599999995</v>
      </c>
    </row>
    <row r="21" spans="1:6" ht="24.75" customHeight="1" thickBot="1" x14ac:dyDescent="0.3">
      <c r="A21" s="1"/>
      <c r="B21" s="141"/>
      <c r="C21" s="13" t="s">
        <v>120</v>
      </c>
      <c r="D21" s="51">
        <v>0</v>
      </c>
      <c r="E21" s="52">
        <v>0</v>
      </c>
      <c r="F21" s="53">
        <v>44680</v>
      </c>
    </row>
    <row r="22" spans="1:6" ht="24.75" customHeight="1" thickBot="1" x14ac:dyDescent="0.3">
      <c r="A22" s="1"/>
      <c r="B22" s="147" t="s">
        <v>18</v>
      </c>
      <c r="C22" s="75"/>
      <c r="D22" s="161">
        <v>843432</v>
      </c>
      <c r="E22" s="162">
        <v>808000</v>
      </c>
      <c r="F22" s="163">
        <v>818358.27642999997</v>
      </c>
    </row>
    <row r="23" spans="1:6" s="45" customFormat="1" ht="30" customHeight="1" thickBot="1" x14ac:dyDescent="0.3">
      <c r="A23" s="42"/>
      <c r="B23" s="77" t="s">
        <v>19</v>
      </c>
      <c r="C23" s="78"/>
      <c r="D23" s="79">
        <v>0</v>
      </c>
      <c r="E23" s="80">
        <v>0</v>
      </c>
      <c r="F23" s="81">
        <v>-2700.079610000008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2019&amp;"-,רגיל"&amp;11
&amp;R&amp;"-,נטוי"עיריית כפר סבא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G20"/>
  <sheetViews>
    <sheetView rightToLeft="1" workbookViewId="0">
      <selection activeCell="K23" sqref="K23"/>
    </sheetView>
  </sheetViews>
  <sheetFormatPr defaultRowHeight="15" x14ac:dyDescent="0.25"/>
  <cols>
    <col min="1" max="1" width="2.125" customWidth="1"/>
    <col min="2" max="2" width="24.375" style="45" customWidth="1"/>
    <col min="3" max="3" width="10.5" customWidth="1"/>
    <col min="4" max="4" width="11.25" customWidth="1"/>
    <col min="5" max="7" width="10.625" customWidth="1"/>
  </cols>
  <sheetData>
    <row r="1" spans="2:7" ht="18.75" x14ac:dyDescent="0.3">
      <c r="B1" s="42"/>
      <c r="C1" s="2"/>
      <c r="D1" s="2"/>
      <c r="E1" s="2"/>
      <c r="F1" s="2"/>
      <c r="G1" s="65" t="s">
        <v>121</v>
      </c>
    </row>
    <row r="2" spans="2:7" x14ac:dyDescent="0.25">
      <c r="B2" s="42"/>
      <c r="C2" s="2"/>
      <c r="D2" s="2"/>
      <c r="E2" s="2"/>
      <c r="F2" s="2"/>
      <c r="G2" s="209" t="s">
        <v>1587</v>
      </c>
    </row>
    <row r="3" spans="2:7" s="45" customFormat="1" ht="15.75" thickBot="1" x14ac:dyDescent="0.3">
      <c r="B3" s="42"/>
      <c r="C3" s="89"/>
      <c r="D3" s="89"/>
      <c r="E3" s="89"/>
      <c r="F3" s="89"/>
    </row>
    <row r="4" spans="2:7" s="45" customFormat="1" ht="30.75" thickBot="1" x14ac:dyDescent="0.3">
      <c r="B4" s="90" t="s">
        <v>81</v>
      </c>
      <c r="C4" s="91" t="s">
        <v>123</v>
      </c>
      <c r="D4" s="94" t="s">
        <v>124</v>
      </c>
      <c r="E4" s="100" t="s">
        <v>3</v>
      </c>
      <c r="F4" s="94" t="s">
        <v>125</v>
      </c>
      <c r="G4" s="95" t="s">
        <v>50</v>
      </c>
    </row>
    <row r="5" spans="2:7" ht="30" customHeight="1" x14ac:dyDescent="0.2">
      <c r="B5" s="148" t="s">
        <v>84</v>
      </c>
      <c r="C5" s="85">
        <v>98.2</v>
      </c>
      <c r="D5" s="86">
        <v>96.4</v>
      </c>
      <c r="E5" s="101">
        <v>16553</v>
      </c>
      <c r="F5" s="86">
        <v>16771</v>
      </c>
      <c r="G5" s="87">
        <v>15487.744410000001</v>
      </c>
    </row>
    <row r="6" spans="2:7" ht="30" customHeight="1" x14ac:dyDescent="0.2">
      <c r="B6" s="149" t="s">
        <v>85</v>
      </c>
      <c r="C6" s="88">
        <v>49.9</v>
      </c>
      <c r="D6" s="24">
        <v>48.25</v>
      </c>
      <c r="E6" s="102">
        <v>7183</v>
      </c>
      <c r="F6" s="24">
        <v>6996</v>
      </c>
      <c r="G6" s="26">
        <v>6753.20903</v>
      </c>
    </row>
    <row r="7" spans="2:7" ht="30" customHeight="1" x14ac:dyDescent="0.2">
      <c r="B7" s="149" t="s">
        <v>86</v>
      </c>
      <c r="C7" s="88">
        <v>16</v>
      </c>
      <c r="D7" s="24">
        <v>15.5</v>
      </c>
      <c r="E7" s="102">
        <v>2941</v>
      </c>
      <c r="F7" s="24">
        <v>2851</v>
      </c>
      <c r="G7" s="26">
        <v>2813.6921200000002</v>
      </c>
    </row>
    <row r="8" spans="2:7" ht="30" customHeight="1" x14ac:dyDescent="0.2">
      <c r="B8" s="149" t="s">
        <v>87</v>
      </c>
      <c r="C8" s="88">
        <v>64.5</v>
      </c>
      <c r="D8" s="24">
        <v>61</v>
      </c>
      <c r="E8" s="102">
        <v>13492</v>
      </c>
      <c r="F8" s="24">
        <v>12978</v>
      </c>
      <c r="G8" s="26">
        <v>11168.699130000001</v>
      </c>
    </row>
    <row r="9" spans="2:7" ht="30" customHeight="1" x14ac:dyDescent="0.2">
      <c r="B9" s="149" t="s">
        <v>88</v>
      </c>
      <c r="C9" s="88">
        <v>1478.1799999999998</v>
      </c>
      <c r="D9" s="24">
        <v>1483.57</v>
      </c>
      <c r="E9" s="102">
        <v>218496</v>
      </c>
      <c r="F9" s="24">
        <v>226592</v>
      </c>
      <c r="G9" s="26">
        <v>215728.71693000005</v>
      </c>
    </row>
    <row r="10" spans="2:7" ht="30" customHeight="1" x14ac:dyDescent="0.2">
      <c r="B10" s="149" t="s">
        <v>89</v>
      </c>
      <c r="C10" s="88">
        <v>11.5</v>
      </c>
      <c r="D10" s="24">
        <v>8.5</v>
      </c>
      <c r="E10" s="102">
        <v>2251</v>
      </c>
      <c r="F10" s="24">
        <v>1635</v>
      </c>
      <c r="G10" s="26">
        <v>1453.4311</v>
      </c>
    </row>
    <row r="11" spans="2:7" ht="30" customHeight="1" x14ac:dyDescent="0.2">
      <c r="B11" s="149" t="s">
        <v>91</v>
      </c>
      <c r="C11" s="88">
        <v>54.6</v>
      </c>
      <c r="D11" s="24">
        <v>47.05</v>
      </c>
      <c r="E11" s="102">
        <v>12894</v>
      </c>
      <c r="F11" s="24">
        <v>10731</v>
      </c>
      <c r="G11" s="26">
        <v>10127.120120000001</v>
      </c>
    </row>
    <row r="12" spans="2:7" ht="30" customHeight="1" x14ac:dyDescent="0.2">
      <c r="B12" s="149" t="s">
        <v>99</v>
      </c>
      <c r="C12" s="88">
        <v>26.4</v>
      </c>
      <c r="D12" s="24">
        <v>27</v>
      </c>
      <c r="E12" s="102">
        <v>5555</v>
      </c>
      <c r="F12" s="24">
        <v>5689</v>
      </c>
      <c r="G12" s="26">
        <v>5528.8122299999995</v>
      </c>
    </row>
    <row r="13" spans="2:7" ht="30" customHeight="1" x14ac:dyDescent="0.2">
      <c r="B13" s="149" t="s">
        <v>92</v>
      </c>
      <c r="C13" s="88">
        <v>47.050000000000004</v>
      </c>
      <c r="D13" s="24">
        <v>42.6</v>
      </c>
      <c r="E13" s="102">
        <v>7729</v>
      </c>
      <c r="F13" s="24">
        <v>7437</v>
      </c>
      <c r="G13" s="26">
        <v>7212.9599200000002</v>
      </c>
    </row>
    <row r="14" spans="2:7" ht="30" customHeight="1" x14ac:dyDescent="0.2">
      <c r="B14" s="149" t="s">
        <v>93</v>
      </c>
      <c r="C14" s="88">
        <v>5</v>
      </c>
      <c r="D14" s="24">
        <v>5.0999999999999996</v>
      </c>
      <c r="E14" s="102">
        <v>1080</v>
      </c>
      <c r="F14" s="24">
        <v>807</v>
      </c>
      <c r="G14" s="26">
        <v>903.88605000000007</v>
      </c>
    </row>
    <row r="15" spans="2:7" ht="30" customHeight="1" x14ac:dyDescent="0.2">
      <c r="B15" s="149" t="s">
        <v>94</v>
      </c>
      <c r="C15" s="88">
        <v>273.3</v>
      </c>
      <c r="D15" s="24">
        <v>260.3</v>
      </c>
      <c r="E15" s="102">
        <v>40612</v>
      </c>
      <c r="F15" s="24">
        <v>38252</v>
      </c>
      <c r="G15" s="26">
        <v>33003.59261</v>
      </c>
    </row>
    <row r="16" spans="2:7" ht="30" customHeight="1" x14ac:dyDescent="0.2">
      <c r="B16" s="149" t="s">
        <v>95</v>
      </c>
      <c r="C16" s="88">
        <v>25</v>
      </c>
      <c r="D16" s="24">
        <v>25</v>
      </c>
      <c r="E16" s="102">
        <v>4376</v>
      </c>
      <c r="F16" s="24">
        <v>4236</v>
      </c>
      <c r="G16" s="26">
        <v>4020.3212199999994</v>
      </c>
    </row>
    <row r="17" spans="2:7" ht="30" customHeight="1" x14ac:dyDescent="0.2">
      <c r="B17" s="149" t="s">
        <v>96</v>
      </c>
      <c r="C17" s="88">
        <v>125.68</v>
      </c>
      <c r="D17" s="24">
        <v>124.18</v>
      </c>
      <c r="E17" s="102">
        <v>22230</v>
      </c>
      <c r="F17" s="24">
        <v>22460</v>
      </c>
      <c r="G17" s="26">
        <v>21228.479079999997</v>
      </c>
    </row>
    <row r="18" spans="2:7" ht="30" customHeight="1" x14ac:dyDescent="0.2">
      <c r="B18" s="149" t="s">
        <v>97</v>
      </c>
      <c r="C18" s="88">
        <v>5.3</v>
      </c>
      <c r="D18" s="24">
        <v>4.8</v>
      </c>
      <c r="E18" s="102">
        <v>1005</v>
      </c>
      <c r="F18" s="24">
        <v>920</v>
      </c>
      <c r="G18" s="26">
        <v>851.28942999999992</v>
      </c>
    </row>
    <row r="19" spans="2:7" ht="30" customHeight="1" thickBot="1" x14ac:dyDescent="0.25">
      <c r="B19" s="150" t="s">
        <v>98</v>
      </c>
      <c r="C19" s="88">
        <v>147.99</v>
      </c>
      <c r="D19" s="24">
        <v>153.33999999999995</v>
      </c>
      <c r="E19" s="102">
        <v>22603</v>
      </c>
      <c r="F19" s="24">
        <v>23970</v>
      </c>
      <c r="G19" s="26">
        <v>22928.306089999998</v>
      </c>
    </row>
    <row r="20" spans="2:7" s="45" customFormat="1" ht="30" customHeight="1" thickBot="1" x14ac:dyDescent="0.3">
      <c r="B20" s="96" t="s">
        <v>19</v>
      </c>
      <c r="C20" s="97">
        <v>2428.5999999999995</v>
      </c>
      <c r="D20" s="98">
        <v>2402.59</v>
      </c>
      <c r="E20" s="103">
        <v>379000</v>
      </c>
      <c r="F20" s="98">
        <v>382325</v>
      </c>
      <c r="G20" s="99">
        <v>359210.25946999993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2019&amp;R&amp;"-,נטוי"עיריית כפר סבא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78"/>
  <sheetViews>
    <sheetView rightToLeft="1" workbookViewId="0">
      <selection activeCell="K23" sqref="K23"/>
    </sheetView>
  </sheetViews>
  <sheetFormatPr defaultRowHeight="15" x14ac:dyDescent="0.25"/>
  <cols>
    <col min="1" max="1" width="4.625" customWidth="1"/>
    <col min="2" max="2" width="17.375" style="45" customWidth="1"/>
    <col min="3" max="3" width="20.75" customWidth="1"/>
    <col min="4" max="6" width="11.875" customWidth="1"/>
  </cols>
  <sheetData>
    <row r="1" spans="1:6" ht="18.75" x14ac:dyDescent="0.3">
      <c r="A1" s="1"/>
      <c r="B1" s="42"/>
      <c r="C1" s="2"/>
      <c r="D1" s="2"/>
      <c r="E1" s="2"/>
      <c r="F1" s="3" t="s">
        <v>126</v>
      </c>
    </row>
    <row r="2" spans="1:6" ht="15.75" thickBot="1" x14ac:dyDescent="0.3">
      <c r="A2" s="1"/>
      <c r="B2" s="42"/>
      <c r="C2" s="2"/>
      <c r="D2" s="2"/>
      <c r="E2" s="2"/>
      <c r="F2" s="209" t="s">
        <v>1587</v>
      </c>
    </row>
    <row r="3" spans="1:6" s="45" customFormat="1" ht="30.75" thickBot="1" x14ac:dyDescent="0.3">
      <c r="A3" s="42"/>
      <c r="B3" s="90" t="s">
        <v>81</v>
      </c>
      <c r="C3" s="116" t="s">
        <v>127</v>
      </c>
      <c r="D3" s="93" t="s">
        <v>3</v>
      </c>
      <c r="E3" s="94" t="s">
        <v>125</v>
      </c>
      <c r="F3" s="95" t="s">
        <v>50</v>
      </c>
    </row>
    <row r="4" spans="1:6" ht="17.25" customHeight="1" x14ac:dyDescent="0.25">
      <c r="A4" s="1"/>
      <c r="B4" s="140" t="s">
        <v>84</v>
      </c>
      <c r="C4" s="5" t="s">
        <v>128</v>
      </c>
      <c r="D4" s="104">
        <v>-80</v>
      </c>
      <c r="E4" s="6">
        <v>-80</v>
      </c>
      <c r="F4" s="8">
        <v>-9.9342699999999997</v>
      </c>
    </row>
    <row r="5" spans="1:6" ht="17.25" customHeight="1" x14ac:dyDescent="0.25">
      <c r="A5" s="1"/>
      <c r="B5" s="138"/>
      <c r="C5" s="9" t="s">
        <v>129</v>
      </c>
      <c r="D5" s="52">
        <v>-1537</v>
      </c>
      <c r="E5" s="10">
        <v>-1885</v>
      </c>
      <c r="F5" s="12">
        <v>-668.42593000000011</v>
      </c>
    </row>
    <row r="6" spans="1:6" ht="17.25" customHeight="1" x14ac:dyDescent="0.25">
      <c r="A6" s="1"/>
      <c r="B6" s="138"/>
      <c r="C6" s="9" t="s">
        <v>130</v>
      </c>
      <c r="D6" s="52">
        <v>-300</v>
      </c>
      <c r="E6" s="10">
        <v>-300</v>
      </c>
      <c r="F6" s="12">
        <v>-329.70812000000001</v>
      </c>
    </row>
    <row r="7" spans="1:6" ht="17.25" customHeight="1" thickBot="1" x14ac:dyDescent="0.3">
      <c r="A7" s="1"/>
      <c r="B7" s="141"/>
      <c r="C7" s="13" t="s">
        <v>131</v>
      </c>
      <c r="D7" s="52">
        <v>-20</v>
      </c>
      <c r="E7" s="10">
        <v>-35</v>
      </c>
      <c r="F7" s="12">
        <v>-19.8</v>
      </c>
    </row>
    <row r="8" spans="1:6" ht="17.25" customHeight="1" thickBot="1" x14ac:dyDescent="0.3">
      <c r="A8" s="1"/>
      <c r="B8" s="151" t="s">
        <v>132</v>
      </c>
      <c r="C8" s="105"/>
      <c r="D8" s="106">
        <v>-1937</v>
      </c>
      <c r="E8" s="107">
        <v>-2300</v>
      </c>
      <c r="F8" s="108">
        <v>-1027.86832</v>
      </c>
    </row>
    <row r="9" spans="1:6" ht="17.25" customHeight="1" x14ac:dyDescent="0.25">
      <c r="A9" s="1"/>
      <c r="B9" s="140" t="s">
        <v>85</v>
      </c>
      <c r="C9" s="5" t="s">
        <v>85</v>
      </c>
      <c r="D9" s="52">
        <v>-10565</v>
      </c>
      <c r="E9" s="10">
        <v>-9445</v>
      </c>
      <c r="F9" s="12">
        <v>-11892.19248</v>
      </c>
    </row>
    <row r="10" spans="1:6" ht="17.25" customHeight="1" thickBot="1" x14ac:dyDescent="0.3">
      <c r="A10" s="1"/>
      <c r="B10" s="141"/>
      <c r="C10" s="13" t="s">
        <v>133</v>
      </c>
      <c r="D10" s="52">
        <v>-970</v>
      </c>
      <c r="E10" s="10">
        <v>-696</v>
      </c>
      <c r="F10" s="12">
        <v>-876.00199999999995</v>
      </c>
    </row>
    <row r="11" spans="1:6" ht="17.25" customHeight="1" thickBot="1" x14ac:dyDescent="0.3">
      <c r="A11" s="1"/>
      <c r="B11" s="151" t="s">
        <v>134</v>
      </c>
      <c r="C11" s="105"/>
      <c r="D11" s="106">
        <v>-11535</v>
      </c>
      <c r="E11" s="107">
        <v>-10141</v>
      </c>
      <c r="F11" s="108">
        <v>-12768.19448</v>
      </c>
    </row>
    <row r="12" spans="1:6" ht="17.25" customHeight="1" thickBot="1" x14ac:dyDescent="0.3">
      <c r="A12" s="1"/>
      <c r="B12" s="152" t="s">
        <v>86</v>
      </c>
      <c r="C12" s="109" t="s">
        <v>6</v>
      </c>
      <c r="D12" s="52">
        <v>-250</v>
      </c>
      <c r="E12" s="10">
        <v>-200</v>
      </c>
      <c r="F12" s="12">
        <v>-216.56837999999999</v>
      </c>
    </row>
    <row r="13" spans="1:6" ht="17.25" customHeight="1" thickBot="1" x14ac:dyDescent="0.3">
      <c r="A13" s="1"/>
      <c r="B13" s="151" t="s">
        <v>135</v>
      </c>
      <c r="C13" s="105"/>
      <c r="D13" s="106">
        <v>-250</v>
      </c>
      <c r="E13" s="107">
        <v>-200</v>
      </c>
      <c r="F13" s="108">
        <v>-216.56837999999999</v>
      </c>
    </row>
    <row r="14" spans="1:6" ht="17.25" customHeight="1" x14ac:dyDescent="0.25">
      <c r="A14" s="1"/>
      <c r="B14" s="140" t="s">
        <v>87</v>
      </c>
      <c r="C14" s="5" t="s">
        <v>136</v>
      </c>
      <c r="D14" s="52">
        <v>-2585</v>
      </c>
      <c r="E14" s="10">
        <v>-2581</v>
      </c>
      <c r="F14" s="12">
        <v>-2359.386</v>
      </c>
    </row>
    <row r="15" spans="1:6" ht="17.25" customHeight="1" x14ac:dyDescent="0.25">
      <c r="A15" s="1"/>
      <c r="B15" s="138"/>
      <c r="C15" s="9" t="s">
        <v>137</v>
      </c>
      <c r="D15" s="52">
        <v>-7270</v>
      </c>
      <c r="E15" s="10">
        <v>-6331</v>
      </c>
      <c r="F15" s="12">
        <v>-4756.1272099999996</v>
      </c>
    </row>
    <row r="16" spans="1:6" ht="17.25" customHeight="1" x14ac:dyDescent="0.25">
      <c r="A16" s="1"/>
      <c r="B16" s="138"/>
      <c r="C16" s="9" t="s">
        <v>138</v>
      </c>
      <c r="D16" s="52">
        <v>-6994</v>
      </c>
      <c r="E16" s="10">
        <v>-6400</v>
      </c>
      <c r="F16" s="12">
        <v>-5082.13375</v>
      </c>
    </row>
    <row r="17" spans="1:6" ht="17.25" customHeight="1" x14ac:dyDescent="0.25">
      <c r="A17" s="1"/>
      <c r="B17" s="138"/>
      <c r="C17" s="9" t="s">
        <v>139</v>
      </c>
      <c r="D17" s="52">
        <v>-4080</v>
      </c>
      <c r="E17" s="10">
        <v>-5270</v>
      </c>
      <c r="F17" s="12">
        <v>-3636.7466700000004</v>
      </c>
    </row>
    <row r="18" spans="1:6" ht="17.25" customHeight="1" thickBot="1" x14ac:dyDescent="0.3">
      <c r="A18" s="1"/>
      <c r="B18" s="141"/>
      <c r="C18" s="13" t="s">
        <v>140</v>
      </c>
      <c r="D18" s="52">
        <v>-500</v>
      </c>
      <c r="E18" s="10">
        <v>-500</v>
      </c>
      <c r="F18" s="12">
        <v>0</v>
      </c>
    </row>
    <row r="19" spans="1:6" ht="17.25" customHeight="1" thickBot="1" x14ac:dyDescent="0.3">
      <c r="A19" s="1"/>
      <c r="B19" s="151" t="s">
        <v>141</v>
      </c>
      <c r="C19" s="105"/>
      <c r="D19" s="106">
        <v>-21429</v>
      </c>
      <c r="E19" s="107">
        <v>-21082</v>
      </c>
      <c r="F19" s="108">
        <v>-15834.393629999999</v>
      </c>
    </row>
    <row r="20" spans="1:6" ht="17.25" customHeight="1" x14ac:dyDescent="0.25">
      <c r="A20" s="1"/>
      <c r="B20" s="140" t="s">
        <v>88</v>
      </c>
      <c r="C20" s="5" t="s">
        <v>142</v>
      </c>
      <c r="D20" s="52">
        <v>-612</v>
      </c>
      <c r="E20" s="10">
        <v>-453</v>
      </c>
      <c r="F20" s="12">
        <v>-459.40951000000001</v>
      </c>
    </row>
    <row r="21" spans="1:6" ht="17.25" customHeight="1" x14ac:dyDescent="0.25">
      <c r="A21" s="1"/>
      <c r="B21" s="138"/>
      <c r="C21" s="9" t="s">
        <v>143</v>
      </c>
      <c r="D21" s="52">
        <v>-983</v>
      </c>
      <c r="E21" s="10">
        <v>-1036</v>
      </c>
      <c r="F21" s="12">
        <v>-1039.4327199999998</v>
      </c>
    </row>
    <row r="22" spans="1:6" ht="17.25" customHeight="1" x14ac:dyDescent="0.25">
      <c r="A22" s="1"/>
      <c r="B22" s="138"/>
      <c r="C22" s="9" t="s">
        <v>144</v>
      </c>
      <c r="D22" s="52">
        <v>-105622</v>
      </c>
      <c r="E22" s="10">
        <v>-105332</v>
      </c>
      <c r="F22" s="12">
        <v>-98236.531029999998</v>
      </c>
    </row>
    <row r="23" spans="1:6" ht="17.25" customHeight="1" x14ac:dyDescent="0.25">
      <c r="A23" s="1"/>
      <c r="B23" s="138"/>
      <c r="C23" s="9" t="s">
        <v>145</v>
      </c>
      <c r="D23" s="52">
        <v>-8380</v>
      </c>
      <c r="E23" s="10">
        <v>-7280</v>
      </c>
      <c r="F23" s="12">
        <v>-8796.3194600000006</v>
      </c>
    </row>
    <row r="24" spans="1:6" ht="17.25" customHeight="1" x14ac:dyDescent="0.25">
      <c r="A24" s="1"/>
      <c r="B24" s="138"/>
      <c r="C24" s="9" t="s">
        <v>146</v>
      </c>
      <c r="D24" s="52">
        <v>-10597</v>
      </c>
      <c r="E24" s="10">
        <v>-9418</v>
      </c>
      <c r="F24" s="12">
        <v>-8752.8496099999993</v>
      </c>
    </row>
    <row r="25" spans="1:6" ht="17.25" customHeight="1" x14ac:dyDescent="0.25">
      <c r="A25" s="1"/>
      <c r="B25" s="138"/>
      <c r="C25" s="9" t="s">
        <v>147</v>
      </c>
      <c r="D25" s="52">
        <v>-33542</v>
      </c>
      <c r="E25" s="10">
        <v>-30057</v>
      </c>
      <c r="F25" s="12">
        <v>-28471.782019999995</v>
      </c>
    </row>
    <row r="26" spans="1:6" ht="17.25" customHeight="1" x14ac:dyDescent="0.25">
      <c r="A26" s="1"/>
      <c r="B26" s="138"/>
      <c r="C26" s="9" t="s">
        <v>148</v>
      </c>
      <c r="D26" s="52">
        <v>-570</v>
      </c>
      <c r="E26" s="10">
        <v>-780</v>
      </c>
      <c r="F26" s="12">
        <v>-721.36753999999996</v>
      </c>
    </row>
    <row r="27" spans="1:6" ht="17.25" customHeight="1" x14ac:dyDescent="0.25">
      <c r="A27" s="1"/>
      <c r="B27" s="138"/>
      <c r="C27" s="9" t="s">
        <v>149</v>
      </c>
      <c r="D27" s="52">
        <v>-213</v>
      </c>
      <c r="E27" s="10">
        <v>-180</v>
      </c>
      <c r="F27" s="12">
        <v>-184.38114000000002</v>
      </c>
    </row>
    <row r="28" spans="1:6" ht="17.25" customHeight="1" x14ac:dyDescent="0.25">
      <c r="A28" s="1"/>
      <c r="B28" s="138"/>
      <c r="C28" s="9" t="s">
        <v>150</v>
      </c>
      <c r="D28" s="52">
        <v>-115</v>
      </c>
      <c r="E28" s="10">
        <v>-100</v>
      </c>
      <c r="F28" s="12">
        <v>-97.35342</v>
      </c>
    </row>
    <row r="29" spans="1:6" ht="17.25" customHeight="1" x14ac:dyDescent="0.25">
      <c r="A29" s="1"/>
      <c r="B29" s="138"/>
      <c r="C29" s="9" t="s">
        <v>151</v>
      </c>
      <c r="D29" s="52">
        <v>-370</v>
      </c>
      <c r="E29" s="10">
        <v>-360</v>
      </c>
      <c r="F29" s="12">
        <v>-311.78346000000005</v>
      </c>
    </row>
    <row r="30" spans="1:6" ht="17.25" customHeight="1" x14ac:dyDescent="0.25">
      <c r="A30" s="1"/>
      <c r="B30" s="138"/>
      <c r="C30" s="9" t="s">
        <v>152</v>
      </c>
      <c r="D30" s="52">
        <v>-240</v>
      </c>
      <c r="E30" s="10">
        <v>-240</v>
      </c>
      <c r="F30" s="12">
        <v>-290.42106000000001</v>
      </c>
    </row>
    <row r="31" spans="1:6" ht="17.25" customHeight="1" x14ac:dyDescent="0.25">
      <c r="A31" s="1"/>
      <c r="B31" s="138"/>
      <c r="C31" s="9" t="s">
        <v>153</v>
      </c>
      <c r="D31" s="52">
        <v>-4217</v>
      </c>
      <c r="E31" s="10">
        <v>-4050</v>
      </c>
      <c r="F31" s="12">
        <v>-3929.97174</v>
      </c>
    </row>
    <row r="32" spans="1:6" ht="17.25" customHeight="1" thickBot="1" x14ac:dyDescent="0.3">
      <c r="A32" s="1"/>
      <c r="B32" s="141"/>
      <c r="C32" s="13" t="s">
        <v>154</v>
      </c>
      <c r="D32" s="52">
        <v>-77162</v>
      </c>
      <c r="E32" s="10">
        <v>-80504</v>
      </c>
      <c r="F32" s="12">
        <v>-78624.501380000002</v>
      </c>
    </row>
    <row r="33" spans="1:6" ht="17.25" customHeight="1" thickBot="1" x14ac:dyDescent="0.3">
      <c r="A33" s="1"/>
      <c r="B33" s="151" t="s">
        <v>155</v>
      </c>
      <c r="C33" s="105"/>
      <c r="D33" s="106">
        <v>-242623</v>
      </c>
      <c r="E33" s="107">
        <v>-239790</v>
      </c>
      <c r="F33" s="108">
        <v>-229916.10409000001</v>
      </c>
    </row>
    <row r="34" spans="1:6" ht="17.25" customHeight="1" x14ac:dyDescent="0.25">
      <c r="A34" s="1"/>
      <c r="B34" s="140" t="s">
        <v>90</v>
      </c>
      <c r="C34" s="5" t="s">
        <v>156</v>
      </c>
      <c r="D34" s="52">
        <v>-40</v>
      </c>
      <c r="E34" s="10">
        <v>-60</v>
      </c>
      <c r="F34" s="12">
        <v>-35.67454</v>
      </c>
    </row>
    <row r="35" spans="1:6" ht="17.25" customHeight="1" x14ac:dyDescent="0.25">
      <c r="A35" s="1"/>
      <c r="B35" s="138"/>
      <c r="C35" s="9" t="s">
        <v>157</v>
      </c>
      <c r="D35" s="52">
        <v>-415700</v>
      </c>
      <c r="E35" s="10">
        <v>-404200</v>
      </c>
      <c r="F35" s="12">
        <v>-396403.00449000002</v>
      </c>
    </row>
    <row r="36" spans="1:6" ht="17.25" customHeight="1" thickBot="1" x14ac:dyDescent="0.3">
      <c r="A36" s="1"/>
      <c r="B36" s="141"/>
      <c r="C36" s="13" t="s">
        <v>158</v>
      </c>
      <c r="D36" s="52">
        <v>-45</v>
      </c>
      <c r="E36" s="10">
        <v>-97</v>
      </c>
      <c r="F36" s="12">
        <v>-48.941999999999993</v>
      </c>
    </row>
    <row r="37" spans="1:6" ht="17.25" customHeight="1" thickBot="1" x14ac:dyDescent="0.3">
      <c r="A37" s="1"/>
      <c r="B37" s="151" t="s">
        <v>159</v>
      </c>
      <c r="C37" s="105"/>
      <c r="D37" s="106">
        <v>-415785</v>
      </c>
      <c r="E37" s="107">
        <v>-404357</v>
      </c>
      <c r="F37" s="108">
        <v>-396487.62102999998</v>
      </c>
    </row>
    <row r="38" spans="1:6" ht="17.25" customHeight="1" thickBot="1" x14ac:dyDescent="0.3">
      <c r="A38" s="1"/>
      <c r="B38" s="152" t="s">
        <v>91</v>
      </c>
      <c r="C38" s="109" t="s">
        <v>160</v>
      </c>
      <c r="D38" s="52">
        <v>0</v>
      </c>
      <c r="E38" s="10">
        <v>0</v>
      </c>
      <c r="F38" s="12">
        <v>-8.4700000000000006</v>
      </c>
    </row>
    <row r="39" spans="1:6" ht="17.25" customHeight="1" thickBot="1" x14ac:dyDescent="0.3">
      <c r="A39" s="1"/>
      <c r="B39" s="151" t="s">
        <v>161</v>
      </c>
      <c r="C39" s="105"/>
      <c r="D39" s="106">
        <v>0</v>
      </c>
      <c r="E39" s="107">
        <v>0</v>
      </c>
      <c r="F39" s="108">
        <v>-8.4700000000000006</v>
      </c>
    </row>
    <row r="40" spans="1:6" ht="17.25" customHeight="1" thickBot="1" x14ac:dyDescent="0.3">
      <c r="A40" s="1"/>
      <c r="B40" s="152" t="s">
        <v>92</v>
      </c>
      <c r="C40" s="109" t="s">
        <v>92</v>
      </c>
      <c r="D40" s="52">
        <v>-1451</v>
      </c>
      <c r="E40" s="10">
        <v>-1502</v>
      </c>
      <c r="F40" s="12">
        <v>-1375.23161</v>
      </c>
    </row>
    <row r="41" spans="1:6" ht="17.25" customHeight="1" thickBot="1" x14ac:dyDescent="0.3">
      <c r="A41" s="1"/>
      <c r="B41" s="151" t="s">
        <v>162</v>
      </c>
      <c r="C41" s="105"/>
      <c r="D41" s="106">
        <v>-1451</v>
      </c>
      <c r="E41" s="107">
        <v>-1502</v>
      </c>
      <c r="F41" s="108">
        <v>-1375.23161</v>
      </c>
    </row>
    <row r="42" spans="1:6" ht="17.25" customHeight="1" thickBot="1" x14ac:dyDescent="0.3">
      <c r="A42" s="1"/>
      <c r="B42" s="152" t="s">
        <v>93</v>
      </c>
      <c r="C42" s="109" t="s">
        <v>163</v>
      </c>
      <c r="D42" s="52">
        <v>-79</v>
      </c>
      <c r="E42" s="10">
        <v>-169</v>
      </c>
      <c r="F42" s="12">
        <v>-211.44</v>
      </c>
    </row>
    <row r="43" spans="1:6" ht="17.25" customHeight="1" thickBot="1" x14ac:dyDescent="0.3">
      <c r="A43" s="1"/>
      <c r="B43" s="151" t="s">
        <v>164</v>
      </c>
      <c r="C43" s="105"/>
      <c r="D43" s="106">
        <v>-79</v>
      </c>
      <c r="E43" s="107">
        <v>-169</v>
      </c>
      <c r="F43" s="108">
        <v>-211.44</v>
      </c>
    </row>
    <row r="44" spans="1:6" ht="17.25" customHeight="1" x14ac:dyDescent="0.25">
      <c r="A44" s="1"/>
      <c r="B44" s="140" t="s">
        <v>94</v>
      </c>
      <c r="C44" s="5" t="s">
        <v>165</v>
      </c>
      <c r="D44" s="52">
        <v>-15515.999999999998</v>
      </c>
      <c r="E44" s="10">
        <v>-12595</v>
      </c>
      <c r="F44" s="12">
        <v>-9015.2411300000003</v>
      </c>
    </row>
    <row r="45" spans="1:6" ht="17.25" customHeight="1" x14ac:dyDescent="0.25">
      <c r="A45" s="1"/>
      <c r="B45" s="138"/>
      <c r="C45" s="9" t="s">
        <v>113</v>
      </c>
      <c r="D45" s="52">
        <v>-1350</v>
      </c>
      <c r="E45" s="10">
        <v>-900</v>
      </c>
      <c r="F45" s="12">
        <v>-1940.5222400000002</v>
      </c>
    </row>
    <row r="46" spans="1:6" ht="17.25" customHeight="1" x14ac:dyDescent="0.25">
      <c r="A46" s="1"/>
      <c r="B46" s="138"/>
      <c r="C46" s="9" t="s">
        <v>166</v>
      </c>
      <c r="D46" s="52">
        <v>-21895</v>
      </c>
      <c r="E46" s="10">
        <v>-15180</v>
      </c>
      <c r="F46" s="12">
        <v>-15476.817060000003</v>
      </c>
    </row>
    <row r="47" spans="1:6" ht="17.25" customHeight="1" x14ac:dyDescent="0.25">
      <c r="A47" s="1"/>
      <c r="B47" s="138"/>
      <c r="C47" s="9" t="s">
        <v>167</v>
      </c>
      <c r="D47" s="52">
        <v>-2900</v>
      </c>
      <c r="E47" s="10">
        <v>-2700</v>
      </c>
      <c r="F47" s="12">
        <v>-2346.2402700000002</v>
      </c>
    </row>
    <row r="48" spans="1:6" ht="17.25" customHeight="1" x14ac:dyDescent="0.25">
      <c r="A48" s="1"/>
      <c r="B48" s="138"/>
      <c r="C48" s="9" t="s">
        <v>116</v>
      </c>
      <c r="D48" s="52">
        <v>-17412</v>
      </c>
      <c r="E48" s="10">
        <v>-16180</v>
      </c>
      <c r="F48" s="12">
        <v>-57501.020570000001</v>
      </c>
    </row>
    <row r="49" spans="1:6" ht="17.25" customHeight="1" thickBot="1" x14ac:dyDescent="0.3">
      <c r="A49" s="1"/>
      <c r="B49" s="141"/>
      <c r="C49" s="13" t="s">
        <v>120</v>
      </c>
      <c r="D49" s="52">
        <v>-5124</v>
      </c>
      <c r="E49" s="10">
        <v>-4720</v>
      </c>
      <c r="F49" s="12">
        <v>-4405.8535599999996</v>
      </c>
    </row>
    <row r="50" spans="1:6" ht="17.25" customHeight="1" thickBot="1" x14ac:dyDescent="0.3">
      <c r="A50" s="1"/>
      <c r="B50" s="151" t="s">
        <v>168</v>
      </c>
      <c r="C50" s="105"/>
      <c r="D50" s="106">
        <v>-64197</v>
      </c>
      <c r="E50" s="107">
        <v>-52275</v>
      </c>
      <c r="F50" s="108">
        <v>-90685.694830000008</v>
      </c>
    </row>
    <row r="51" spans="1:6" ht="17.25" customHeight="1" thickBot="1" x14ac:dyDescent="0.3">
      <c r="A51" s="1"/>
      <c r="B51" s="152" t="s">
        <v>95</v>
      </c>
      <c r="C51" s="109" t="s">
        <v>169</v>
      </c>
      <c r="D51" s="52">
        <v>-50</v>
      </c>
      <c r="E51" s="10">
        <v>-50</v>
      </c>
      <c r="F51" s="12">
        <v>-37.85</v>
      </c>
    </row>
    <row r="52" spans="1:6" ht="17.25" customHeight="1" thickBot="1" x14ac:dyDescent="0.3">
      <c r="A52" s="1"/>
      <c r="B52" s="151" t="s">
        <v>170</v>
      </c>
      <c r="C52" s="105"/>
      <c r="D52" s="106">
        <v>-50</v>
      </c>
      <c r="E52" s="107">
        <v>-50</v>
      </c>
      <c r="F52" s="108">
        <v>-37.85</v>
      </c>
    </row>
    <row r="53" spans="1:6" ht="17.25" customHeight="1" x14ac:dyDescent="0.25">
      <c r="A53" s="1"/>
      <c r="B53" s="153" t="s">
        <v>96</v>
      </c>
      <c r="C53" s="5" t="s">
        <v>171</v>
      </c>
      <c r="D53" s="52">
        <v>-7683</v>
      </c>
      <c r="E53" s="10">
        <v>-6703</v>
      </c>
      <c r="F53" s="12">
        <v>-6363.9059999999999</v>
      </c>
    </row>
    <row r="54" spans="1:6" ht="17.25" customHeight="1" x14ac:dyDescent="0.25">
      <c r="A54" s="1"/>
      <c r="B54" s="154"/>
      <c r="C54" s="9" t="s">
        <v>172</v>
      </c>
      <c r="D54" s="52">
        <v>0</v>
      </c>
      <c r="E54" s="10">
        <v>-200</v>
      </c>
      <c r="F54" s="12">
        <v>-311.5</v>
      </c>
    </row>
    <row r="55" spans="1:6" ht="17.25" customHeight="1" x14ac:dyDescent="0.25">
      <c r="A55" s="1"/>
      <c r="B55" s="154"/>
      <c r="C55" s="9" t="s">
        <v>173</v>
      </c>
      <c r="D55" s="52">
        <v>-153</v>
      </c>
      <c r="E55" s="10">
        <v>-302</v>
      </c>
      <c r="F55" s="12">
        <v>-111.05449999999999</v>
      </c>
    </row>
    <row r="56" spans="1:6" ht="17.25" customHeight="1" x14ac:dyDescent="0.25">
      <c r="A56" s="1"/>
      <c r="B56" s="154"/>
      <c r="C56" s="9" t="s">
        <v>174</v>
      </c>
      <c r="D56" s="52">
        <v>-389</v>
      </c>
      <c r="E56" s="10">
        <v>-385</v>
      </c>
      <c r="F56" s="12">
        <v>-178.15700000000001</v>
      </c>
    </row>
    <row r="57" spans="1:6" ht="17.25" customHeight="1" x14ac:dyDescent="0.25">
      <c r="A57" s="1"/>
      <c r="B57" s="154"/>
      <c r="C57" s="9" t="s">
        <v>175</v>
      </c>
      <c r="D57" s="52">
        <v>-1075</v>
      </c>
      <c r="E57" s="10">
        <v>-540</v>
      </c>
      <c r="F57" s="12">
        <v>-644.68499999999995</v>
      </c>
    </row>
    <row r="58" spans="1:6" ht="17.25" customHeight="1" x14ac:dyDescent="0.25">
      <c r="A58" s="1"/>
      <c r="B58" s="154"/>
      <c r="C58" s="9" t="s">
        <v>176</v>
      </c>
      <c r="D58" s="52">
        <v>-1300</v>
      </c>
      <c r="E58" s="10">
        <v>-1307</v>
      </c>
      <c r="F58" s="12">
        <v>-1227.1880000000001</v>
      </c>
    </row>
    <row r="59" spans="1:6" ht="17.25" customHeight="1" x14ac:dyDescent="0.25">
      <c r="A59" s="1"/>
      <c r="B59" s="154"/>
      <c r="C59" s="9" t="s">
        <v>177</v>
      </c>
      <c r="D59" s="52">
        <v>-8898</v>
      </c>
      <c r="E59" s="10">
        <v>-7147</v>
      </c>
      <c r="F59" s="12">
        <v>-7375.4614000000001</v>
      </c>
    </row>
    <row r="60" spans="1:6" ht="17.25" customHeight="1" x14ac:dyDescent="0.25">
      <c r="A60" s="1"/>
      <c r="B60" s="154"/>
      <c r="C60" s="110" t="s">
        <v>178</v>
      </c>
      <c r="D60" s="52">
        <v>-25611</v>
      </c>
      <c r="E60" s="10">
        <v>-23749</v>
      </c>
      <c r="F60" s="12">
        <v>-23884.280999999999</v>
      </c>
    </row>
    <row r="61" spans="1:6" ht="17.25" customHeight="1" x14ac:dyDescent="0.25">
      <c r="A61" s="1"/>
      <c r="B61" s="154"/>
      <c r="C61" s="9" t="s">
        <v>179</v>
      </c>
      <c r="D61" s="52">
        <v>-3345</v>
      </c>
      <c r="E61" s="10">
        <v>-3891</v>
      </c>
      <c r="F61" s="12">
        <v>-3509.8140200000003</v>
      </c>
    </row>
    <row r="62" spans="1:6" ht="17.25" customHeight="1" x14ac:dyDescent="0.25">
      <c r="A62" s="1"/>
      <c r="B62" s="154"/>
      <c r="C62" s="9" t="s">
        <v>180</v>
      </c>
      <c r="D62" s="52">
        <v>-8610</v>
      </c>
      <c r="E62" s="10">
        <v>-7422</v>
      </c>
      <c r="F62" s="12">
        <v>-6996.7240999999995</v>
      </c>
    </row>
    <row r="63" spans="1:6" ht="17.25" customHeight="1" thickBot="1" x14ac:dyDescent="0.3">
      <c r="A63" s="1"/>
      <c r="B63" s="155"/>
      <c r="C63" s="13" t="s">
        <v>181</v>
      </c>
      <c r="D63" s="52">
        <v>-780</v>
      </c>
      <c r="E63" s="10">
        <v>-850</v>
      </c>
      <c r="F63" s="12">
        <v>-975.86500000000001</v>
      </c>
    </row>
    <row r="64" spans="1:6" ht="17.25" customHeight="1" thickBot="1" x14ac:dyDescent="0.3">
      <c r="A64" s="1"/>
      <c r="B64" s="151" t="s">
        <v>182</v>
      </c>
      <c r="C64" s="105"/>
      <c r="D64" s="106">
        <v>-57844</v>
      </c>
      <c r="E64" s="107">
        <v>-52496</v>
      </c>
      <c r="F64" s="108">
        <v>-51578.636019999998</v>
      </c>
    </row>
    <row r="65" spans="1:6" ht="17.25" customHeight="1" thickBot="1" x14ac:dyDescent="0.3">
      <c r="A65" s="1"/>
      <c r="B65" s="152" t="s">
        <v>97</v>
      </c>
      <c r="C65" s="109" t="s">
        <v>183</v>
      </c>
      <c r="D65" s="52">
        <v>-245</v>
      </c>
      <c r="E65" s="10">
        <v>-245</v>
      </c>
      <c r="F65" s="12">
        <v>-367.01400000000001</v>
      </c>
    </row>
    <row r="66" spans="1:6" ht="17.25" customHeight="1" thickBot="1" x14ac:dyDescent="0.3">
      <c r="A66" s="1"/>
      <c r="B66" s="151" t="s">
        <v>184</v>
      </c>
      <c r="C66" s="105"/>
      <c r="D66" s="106">
        <v>-245</v>
      </c>
      <c r="E66" s="107">
        <v>-245</v>
      </c>
      <c r="F66" s="108">
        <v>-367.01400000000001</v>
      </c>
    </row>
    <row r="67" spans="1:6" ht="17.25" customHeight="1" x14ac:dyDescent="0.25">
      <c r="A67" s="1"/>
      <c r="B67" s="140" t="s">
        <v>98</v>
      </c>
      <c r="C67" s="5" t="s">
        <v>185</v>
      </c>
      <c r="D67" s="52">
        <v>-72</v>
      </c>
      <c r="E67" s="10">
        <v>-112</v>
      </c>
      <c r="F67" s="12">
        <v>-65.412999999999997</v>
      </c>
    </row>
    <row r="68" spans="1:6" ht="17.25" customHeight="1" x14ac:dyDescent="0.25">
      <c r="A68" s="1"/>
      <c r="B68" s="138"/>
      <c r="C68" s="9" t="s">
        <v>186</v>
      </c>
      <c r="D68" s="52">
        <v>-5000</v>
      </c>
      <c r="E68" s="10">
        <v>-3455</v>
      </c>
      <c r="F68" s="12">
        <v>-1980.1271300000001</v>
      </c>
    </row>
    <row r="69" spans="1:6" ht="17.25" customHeight="1" x14ac:dyDescent="0.25">
      <c r="A69" s="1"/>
      <c r="B69" s="138"/>
      <c r="C69" s="9" t="s">
        <v>187</v>
      </c>
      <c r="D69" s="52">
        <v>-2550</v>
      </c>
      <c r="E69" s="10">
        <v>-2472</v>
      </c>
      <c r="F69" s="12">
        <v>-2188.8017199999999</v>
      </c>
    </row>
    <row r="70" spans="1:6" ht="17.25" customHeight="1" x14ac:dyDescent="0.25">
      <c r="A70" s="1"/>
      <c r="B70" s="138"/>
      <c r="C70" s="9" t="s">
        <v>188</v>
      </c>
      <c r="D70" s="52">
        <v>-6550</v>
      </c>
      <c r="E70" s="10">
        <v>-5862</v>
      </c>
      <c r="F70" s="12">
        <v>-5100.5620699999999</v>
      </c>
    </row>
    <row r="71" spans="1:6" ht="17.25" customHeight="1" x14ac:dyDescent="0.25">
      <c r="A71" s="1"/>
      <c r="B71" s="138"/>
      <c r="C71" s="9" t="s">
        <v>189</v>
      </c>
      <c r="D71" s="52">
        <v>0</v>
      </c>
      <c r="E71" s="10">
        <v>-430</v>
      </c>
      <c r="F71" s="12">
        <v>-279.42808000000002</v>
      </c>
    </row>
    <row r="72" spans="1:6" ht="17.25" customHeight="1" x14ac:dyDescent="0.25">
      <c r="A72" s="1"/>
      <c r="B72" s="138"/>
      <c r="C72" s="9" t="s">
        <v>190</v>
      </c>
      <c r="D72" s="52">
        <v>-395</v>
      </c>
      <c r="E72" s="10">
        <v>-50</v>
      </c>
      <c r="F72" s="12">
        <v>-223.184</v>
      </c>
    </row>
    <row r="73" spans="1:6" ht="17.25" customHeight="1" x14ac:dyDescent="0.25">
      <c r="A73" s="1"/>
      <c r="B73" s="138"/>
      <c r="C73" s="9" t="s">
        <v>191</v>
      </c>
      <c r="D73" s="52">
        <v>-1233</v>
      </c>
      <c r="E73" s="10">
        <v>-914</v>
      </c>
      <c r="F73" s="12">
        <v>-783.20735999999999</v>
      </c>
    </row>
    <row r="74" spans="1:6" ht="17.25" customHeight="1" x14ac:dyDescent="0.25">
      <c r="A74" s="1"/>
      <c r="B74" s="138"/>
      <c r="C74" s="9" t="s">
        <v>192</v>
      </c>
      <c r="D74" s="52">
        <v>-850</v>
      </c>
      <c r="E74" s="10">
        <v>-1040</v>
      </c>
      <c r="F74" s="12">
        <v>-1144.00666</v>
      </c>
    </row>
    <row r="75" spans="1:6" ht="17.25" customHeight="1" x14ac:dyDescent="0.25">
      <c r="A75" s="1"/>
      <c r="B75" s="138"/>
      <c r="C75" s="9" t="s">
        <v>193</v>
      </c>
      <c r="D75" s="52">
        <v>-9211</v>
      </c>
      <c r="E75" s="10">
        <v>-8938</v>
      </c>
      <c r="F75" s="12">
        <v>-8658.6697800000002</v>
      </c>
    </row>
    <row r="76" spans="1:6" ht="17.25" customHeight="1" thickBot="1" x14ac:dyDescent="0.3">
      <c r="A76" s="1"/>
      <c r="B76" s="141"/>
      <c r="C76" s="13" t="s">
        <v>194</v>
      </c>
      <c r="D76" s="52">
        <v>-146</v>
      </c>
      <c r="E76" s="10">
        <v>-120</v>
      </c>
      <c r="F76" s="12">
        <v>-119.86985</v>
      </c>
    </row>
    <row r="77" spans="1:6" ht="17.25" customHeight="1" thickBot="1" x14ac:dyDescent="0.3">
      <c r="A77" s="1"/>
      <c r="B77" s="151" t="s">
        <v>195</v>
      </c>
      <c r="C77" s="105"/>
      <c r="D77" s="106">
        <v>-26007</v>
      </c>
      <c r="E77" s="107">
        <v>-23393</v>
      </c>
      <c r="F77" s="108">
        <v>-20543.269649999998</v>
      </c>
    </row>
    <row r="78" spans="1:6" s="45" customFormat="1" ht="27" customHeight="1" thickBot="1" x14ac:dyDescent="0.3">
      <c r="A78" s="42"/>
      <c r="B78" s="111" t="s">
        <v>19</v>
      </c>
      <c r="C78" s="112"/>
      <c r="D78" s="113">
        <v>-843432</v>
      </c>
      <c r="E78" s="114">
        <v>-808000</v>
      </c>
      <c r="F78" s="115">
        <v>-821058.35603999975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2019&amp;R&amp;"-,נטוי"עיריית כפר סבא</oddHeader>
  </headerFooter>
  <rowBreaks count="1" manualBreakCount="1">
    <brk id="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F108"/>
  <sheetViews>
    <sheetView rightToLeft="1" workbookViewId="0">
      <selection activeCell="K23" sqref="K23"/>
    </sheetView>
  </sheetViews>
  <sheetFormatPr defaultRowHeight="15" x14ac:dyDescent="0.25"/>
  <cols>
    <col min="1" max="1" width="2.5" customWidth="1"/>
    <col min="2" max="2" width="19.75" style="45" customWidth="1"/>
    <col min="3" max="3" width="19.875" customWidth="1"/>
    <col min="4" max="6" width="12.5" customWidth="1"/>
  </cols>
  <sheetData>
    <row r="1" spans="2:6" ht="18.75" x14ac:dyDescent="0.3">
      <c r="B1" s="42"/>
      <c r="C1" s="1"/>
      <c r="D1" s="2"/>
      <c r="E1" s="2"/>
      <c r="F1" s="3" t="s">
        <v>196</v>
      </c>
    </row>
    <row r="2" spans="2:6" ht="15.75" thickBot="1" x14ac:dyDescent="0.3">
      <c r="B2" s="42"/>
      <c r="C2" s="1"/>
      <c r="D2" s="4"/>
      <c r="E2" s="4"/>
      <c r="F2" s="209" t="s">
        <v>1587</v>
      </c>
    </row>
    <row r="3" spans="2:6" ht="30.75" thickBot="1" x14ac:dyDescent="0.25">
      <c r="B3" s="90" t="s">
        <v>81</v>
      </c>
      <c r="C3" s="90" t="s">
        <v>127</v>
      </c>
      <c r="D3" s="91" t="s">
        <v>3</v>
      </c>
      <c r="E3" s="121" t="s">
        <v>197</v>
      </c>
      <c r="F3" s="92" t="s">
        <v>50</v>
      </c>
    </row>
    <row r="4" spans="2:6" ht="16.5" customHeight="1" x14ac:dyDescent="0.25">
      <c r="B4" s="138" t="s">
        <v>84</v>
      </c>
      <c r="C4" s="9" t="s">
        <v>198</v>
      </c>
      <c r="D4" s="51">
        <v>17910</v>
      </c>
      <c r="E4" s="52">
        <v>17600</v>
      </c>
      <c r="F4" s="53">
        <v>16059.876380000002</v>
      </c>
    </row>
    <row r="5" spans="2:6" ht="16.5" customHeight="1" x14ac:dyDescent="0.25">
      <c r="B5" s="138"/>
      <c r="C5" s="9" t="s">
        <v>199</v>
      </c>
      <c r="D5" s="51">
        <v>3054</v>
      </c>
      <c r="E5" s="52">
        <v>2722</v>
      </c>
      <c r="F5" s="53">
        <v>2487.7084699999991</v>
      </c>
    </row>
    <row r="6" spans="2:6" ht="16.5" customHeight="1" x14ac:dyDescent="0.25">
      <c r="B6" s="138"/>
      <c r="C6" s="9" t="s">
        <v>128</v>
      </c>
      <c r="D6" s="51">
        <v>8129</v>
      </c>
      <c r="E6" s="52">
        <v>7699</v>
      </c>
      <c r="F6" s="53">
        <v>7634.9176400000006</v>
      </c>
    </row>
    <row r="7" spans="2:6" ht="16.5" customHeight="1" x14ac:dyDescent="0.25">
      <c r="B7" s="138"/>
      <c r="C7" s="9" t="s">
        <v>129</v>
      </c>
      <c r="D7" s="51">
        <v>60592</v>
      </c>
      <c r="E7" s="52">
        <v>56419</v>
      </c>
      <c r="F7" s="53">
        <v>54327.192520000004</v>
      </c>
    </row>
    <row r="8" spans="2:6" ht="16.5" customHeight="1" x14ac:dyDescent="0.25">
      <c r="B8" s="138"/>
      <c r="C8" s="9" t="s">
        <v>200</v>
      </c>
      <c r="D8" s="51">
        <v>7822</v>
      </c>
      <c r="E8" s="52">
        <v>7685</v>
      </c>
      <c r="F8" s="53">
        <v>7177.9125799999993</v>
      </c>
    </row>
    <row r="9" spans="2:6" ht="16.5" customHeight="1" x14ac:dyDescent="0.25">
      <c r="B9" s="138"/>
      <c r="C9" s="9" t="s">
        <v>201</v>
      </c>
      <c r="D9" s="51">
        <v>4806</v>
      </c>
      <c r="E9" s="52">
        <v>4907</v>
      </c>
      <c r="F9" s="53">
        <v>4838.8340200000002</v>
      </c>
    </row>
    <row r="10" spans="2:6" ht="16.5" customHeight="1" x14ac:dyDescent="0.25">
      <c r="B10" s="138"/>
      <c r="C10" s="9" t="s">
        <v>130</v>
      </c>
      <c r="D10" s="51">
        <v>6146</v>
      </c>
      <c r="E10" s="52">
        <v>6179</v>
      </c>
      <c r="F10" s="53">
        <v>6107.0426500000003</v>
      </c>
    </row>
    <row r="11" spans="2:6" ht="16.5" customHeight="1" x14ac:dyDescent="0.25">
      <c r="B11" s="138"/>
      <c r="C11" s="9" t="s">
        <v>202</v>
      </c>
      <c r="D11" s="51">
        <v>0</v>
      </c>
      <c r="E11" s="52">
        <v>0</v>
      </c>
      <c r="F11" s="53">
        <v>-2.2737367544323206E-13</v>
      </c>
    </row>
    <row r="12" spans="2:6" ht="16.5" customHeight="1" x14ac:dyDescent="0.25">
      <c r="B12" s="138"/>
      <c r="C12" s="9" t="s">
        <v>131</v>
      </c>
      <c r="D12" s="51">
        <v>1900</v>
      </c>
      <c r="E12" s="52">
        <v>1600</v>
      </c>
      <c r="F12" s="53">
        <v>1566.5550000000001</v>
      </c>
    </row>
    <row r="13" spans="2:6" ht="16.5" customHeight="1" thickBot="1" x14ac:dyDescent="0.3">
      <c r="B13" s="141"/>
      <c r="C13" s="13" t="s">
        <v>203</v>
      </c>
      <c r="D13" s="51">
        <v>0</v>
      </c>
      <c r="E13" s="52">
        <v>0</v>
      </c>
      <c r="F13" s="53">
        <v>-4.5474735088646412E-13</v>
      </c>
    </row>
    <row r="14" spans="2:6" ht="16.5" customHeight="1" thickBot="1" x14ac:dyDescent="0.3">
      <c r="B14" s="157" t="s">
        <v>132</v>
      </c>
      <c r="C14" s="117"/>
      <c r="D14" s="118">
        <v>110359</v>
      </c>
      <c r="E14" s="119">
        <v>104811</v>
      </c>
      <c r="F14" s="120">
        <v>100200.03925999999</v>
      </c>
    </row>
    <row r="15" spans="2:6" ht="16.5" customHeight="1" x14ac:dyDescent="0.25">
      <c r="B15" s="138" t="s">
        <v>85</v>
      </c>
      <c r="C15" s="9" t="s">
        <v>85</v>
      </c>
      <c r="D15" s="51">
        <v>21635</v>
      </c>
      <c r="E15" s="52">
        <v>21352</v>
      </c>
      <c r="F15" s="53">
        <v>21396.836289999999</v>
      </c>
    </row>
    <row r="16" spans="2:6" ht="16.5" customHeight="1" x14ac:dyDescent="0.25">
      <c r="B16" s="138"/>
      <c r="C16" s="9" t="s">
        <v>204</v>
      </c>
      <c r="D16" s="51">
        <v>1485</v>
      </c>
      <c r="E16" s="52">
        <v>1510</v>
      </c>
      <c r="F16" s="53">
        <v>1789.15761</v>
      </c>
    </row>
    <row r="17" spans="2:6" ht="16.5" customHeight="1" thickBot="1" x14ac:dyDescent="0.3">
      <c r="B17" s="141"/>
      <c r="C17" s="13" t="s">
        <v>133</v>
      </c>
      <c r="D17" s="51">
        <v>1042</v>
      </c>
      <c r="E17" s="52">
        <v>552</v>
      </c>
      <c r="F17" s="53">
        <v>565.4035100000001</v>
      </c>
    </row>
    <row r="18" spans="2:6" ht="16.5" customHeight="1" thickBot="1" x14ac:dyDescent="0.3">
      <c r="B18" s="157" t="s">
        <v>134</v>
      </c>
      <c r="C18" s="117"/>
      <c r="D18" s="118">
        <v>24162</v>
      </c>
      <c r="E18" s="119">
        <v>23414</v>
      </c>
      <c r="F18" s="120">
        <v>23751.397409999998</v>
      </c>
    </row>
    <row r="19" spans="2:6" ht="16.5" customHeight="1" thickBot="1" x14ac:dyDescent="0.3">
      <c r="B19" s="141" t="s">
        <v>86</v>
      </c>
      <c r="C19" s="13" t="s">
        <v>6</v>
      </c>
      <c r="D19" s="51">
        <v>9555</v>
      </c>
      <c r="E19" s="52">
        <v>9852</v>
      </c>
      <c r="F19" s="53">
        <v>9936.4190599999984</v>
      </c>
    </row>
    <row r="20" spans="2:6" ht="16.5" customHeight="1" thickBot="1" x14ac:dyDescent="0.3">
      <c r="B20" s="157" t="s">
        <v>135</v>
      </c>
      <c r="C20" s="117"/>
      <c r="D20" s="118">
        <v>9555</v>
      </c>
      <c r="E20" s="119">
        <v>9852</v>
      </c>
      <c r="F20" s="120">
        <v>9936.4190599999984</v>
      </c>
    </row>
    <row r="21" spans="2:6" ht="16.5" customHeight="1" x14ac:dyDescent="0.25">
      <c r="B21" s="138" t="s">
        <v>87</v>
      </c>
      <c r="C21" s="9" t="s">
        <v>136</v>
      </c>
      <c r="D21" s="51">
        <v>2273</v>
      </c>
      <c r="E21" s="52">
        <v>2290</v>
      </c>
      <c r="F21" s="53">
        <v>2167.10329</v>
      </c>
    </row>
    <row r="22" spans="2:6" ht="16.5" customHeight="1" x14ac:dyDescent="0.25">
      <c r="B22" s="138"/>
      <c r="C22" s="9" t="s">
        <v>205</v>
      </c>
      <c r="D22" s="51">
        <v>0</v>
      </c>
      <c r="E22" s="52"/>
      <c r="F22" s="53"/>
    </row>
    <row r="23" spans="2:6" ht="16.5" customHeight="1" x14ac:dyDescent="0.25">
      <c r="B23" s="138"/>
      <c r="C23" s="9" t="s">
        <v>206</v>
      </c>
      <c r="D23" s="51">
        <v>4091</v>
      </c>
      <c r="E23" s="52">
        <v>4328</v>
      </c>
      <c r="F23" s="53">
        <v>3692.9421700000007</v>
      </c>
    </row>
    <row r="24" spans="2:6" ht="16.5" customHeight="1" x14ac:dyDescent="0.25">
      <c r="B24" s="138"/>
      <c r="C24" s="9" t="s">
        <v>137</v>
      </c>
      <c r="D24" s="51">
        <v>4151</v>
      </c>
      <c r="E24" s="52">
        <v>3322</v>
      </c>
      <c r="F24" s="53">
        <v>4197.4679300000007</v>
      </c>
    </row>
    <row r="25" spans="2:6" ht="16.5" customHeight="1" x14ac:dyDescent="0.25">
      <c r="B25" s="138"/>
      <c r="C25" s="9" t="s">
        <v>138</v>
      </c>
      <c r="D25" s="51">
        <v>5709</v>
      </c>
      <c r="E25" s="52">
        <v>5659</v>
      </c>
      <c r="F25" s="53">
        <v>5422.2911299999987</v>
      </c>
    </row>
    <row r="26" spans="2:6" ht="16.5" customHeight="1" x14ac:dyDescent="0.25">
      <c r="B26" s="138"/>
      <c r="C26" s="9" t="s">
        <v>139</v>
      </c>
      <c r="D26" s="51">
        <v>972</v>
      </c>
      <c r="E26" s="52">
        <v>936</v>
      </c>
      <c r="F26" s="53">
        <v>741.57164</v>
      </c>
    </row>
    <row r="27" spans="2:6" ht="16.5" customHeight="1" x14ac:dyDescent="0.25">
      <c r="B27" s="138"/>
      <c r="C27" s="9" t="s">
        <v>140</v>
      </c>
      <c r="D27" s="51">
        <v>2439</v>
      </c>
      <c r="E27" s="52">
        <v>1849</v>
      </c>
      <c r="F27" s="53">
        <v>1336.6909900000001</v>
      </c>
    </row>
    <row r="28" spans="2:6" ht="16.5" customHeight="1" thickBot="1" x14ac:dyDescent="0.3">
      <c r="B28" s="141"/>
      <c r="C28" s="13" t="s">
        <v>207</v>
      </c>
      <c r="D28" s="51">
        <v>1575</v>
      </c>
      <c r="E28" s="52">
        <v>1720</v>
      </c>
      <c r="F28" s="53">
        <v>1573.5708300000001</v>
      </c>
    </row>
    <row r="29" spans="2:6" ht="16.5" customHeight="1" thickBot="1" x14ac:dyDescent="0.3">
      <c r="B29" s="157" t="s">
        <v>141</v>
      </c>
      <c r="C29" s="117"/>
      <c r="D29" s="118">
        <v>21210</v>
      </c>
      <c r="E29" s="119">
        <v>20104</v>
      </c>
      <c r="F29" s="120">
        <v>19131.637980000003</v>
      </c>
    </row>
    <row r="30" spans="2:6" ht="16.5" customHeight="1" x14ac:dyDescent="0.25">
      <c r="B30" s="138" t="s">
        <v>89</v>
      </c>
      <c r="C30" s="9" t="s">
        <v>89</v>
      </c>
      <c r="D30" s="51">
        <v>-1</v>
      </c>
      <c r="E30" s="52">
        <v>-1</v>
      </c>
      <c r="F30" s="53">
        <v>11.388400000000772</v>
      </c>
    </row>
    <row r="31" spans="2:6" ht="16.5" customHeight="1" thickBot="1" x14ac:dyDescent="0.3">
      <c r="B31" s="141"/>
      <c r="C31" s="13" t="s">
        <v>208</v>
      </c>
      <c r="D31" s="51">
        <v>1932</v>
      </c>
      <c r="E31" s="52">
        <v>1982</v>
      </c>
      <c r="F31" s="53">
        <v>2096.2896799999999</v>
      </c>
    </row>
    <row r="32" spans="2:6" ht="16.5" customHeight="1" thickBot="1" x14ac:dyDescent="0.3">
      <c r="B32" s="157" t="s">
        <v>209</v>
      </c>
      <c r="C32" s="117"/>
      <c r="D32" s="118">
        <v>1931</v>
      </c>
      <c r="E32" s="119">
        <v>1981</v>
      </c>
      <c r="F32" s="120">
        <v>2107.6780800000006</v>
      </c>
    </row>
    <row r="33" spans="2:6" ht="16.5" customHeight="1" x14ac:dyDescent="0.25">
      <c r="B33" s="138" t="s">
        <v>94</v>
      </c>
      <c r="C33" s="9" t="s">
        <v>210</v>
      </c>
      <c r="D33" s="51">
        <v>150</v>
      </c>
      <c r="E33" s="52">
        <v>172</v>
      </c>
      <c r="F33" s="53">
        <v>165.767</v>
      </c>
    </row>
    <row r="34" spans="2:6" ht="16.5" customHeight="1" x14ac:dyDescent="0.25">
      <c r="B34" s="138"/>
      <c r="C34" s="9" t="s">
        <v>211</v>
      </c>
      <c r="D34" s="51">
        <v>970</v>
      </c>
      <c r="E34" s="52">
        <v>930</v>
      </c>
      <c r="F34" s="53">
        <v>814.55499999999995</v>
      </c>
    </row>
    <row r="35" spans="2:6" ht="16.5" customHeight="1" x14ac:dyDescent="0.25">
      <c r="B35" s="138"/>
      <c r="C35" s="9" t="s">
        <v>113</v>
      </c>
      <c r="D35" s="51">
        <v>2105</v>
      </c>
      <c r="E35" s="52">
        <v>1855</v>
      </c>
      <c r="F35" s="53">
        <v>2090.9769199999996</v>
      </c>
    </row>
    <row r="36" spans="2:6" ht="16.5" customHeight="1" x14ac:dyDescent="0.25">
      <c r="B36" s="138"/>
      <c r="C36" s="9" t="s">
        <v>212</v>
      </c>
      <c r="D36" s="51">
        <v>-767</v>
      </c>
      <c r="E36" s="52">
        <v>-827</v>
      </c>
      <c r="F36" s="53">
        <v>-874.82695999999999</v>
      </c>
    </row>
    <row r="37" spans="2:6" ht="16.5" customHeight="1" x14ac:dyDescent="0.25">
      <c r="B37" s="138"/>
      <c r="C37" s="9" t="s">
        <v>166</v>
      </c>
      <c r="D37" s="51">
        <v>9485</v>
      </c>
      <c r="E37" s="52">
        <v>6721</v>
      </c>
      <c r="F37" s="53">
        <v>7395.6811899999984</v>
      </c>
    </row>
    <row r="38" spans="2:6" ht="16.5" customHeight="1" x14ac:dyDescent="0.25">
      <c r="B38" s="138"/>
      <c r="C38" s="9" t="s">
        <v>213</v>
      </c>
      <c r="D38" s="51">
        <v>32000</v>
      </c>
      <c r="E38" s="52">
        <v>30200</v>
      </c>
      <c r="F38" s="53">
        <v>29743.147559999994</v>
      </c>
    </row>
    <row r="39" spans="2:6" ht="16.5" customHeight="1" x14ac:dyDescent="0.25">
      <c r="B39" s="138"/>
      <c r="C39" s="9" t="s">
        <v>167</v>
      </c>
      <c r="D39" s="51">
        <v>650</v>
      </c>
      <c r="E39" s="52">
        <v>550</v>
      </c>
      <c r="F39" s="53">
        <v>951.93997999999999</v>
      </c>
    </row>
    <row r="40" spans="2:6" ht="16.5" customHeight="1" x14ac:dyDescent="0.25">
      <c r="B40" s="138"/>
      <c r="C40" s="9" t="s">
        <v>116</v>
      </c>
      <c r="D40" s="51">
        <v>22498</v>
      </c>
      <c r="E40" s="52">
        <v>21340</v>
      </c>
      <c r="F40" s="53">
        <v>63187.177539999997</v>
      </c>
    </row>
    <row r="41" spans="2:6" ht="16.5" customHeight="1" x14ac:dyDescent="0.25">
      <c r="B41" s="138"/>
      <c r="C41" s="9" t="s">
        <v>214</v>
      </c>
      <c r="D41" s="51">
        <v>322</v>
      </c>
      <c r="E41" s="52">
        <v>282</v>
      </c>
      <c r="F41" s="53">
        <v>244.84630999999999</v>
      </c>
    </row>
    <row r="42" spans="2:6" ht="16.5" customHeight="1" thickBot="1" x14ac:dyDescent="0.3">
      <c r="B42" s="141"/>
      <c r="C42" s="13" t="s">
        <v>120</v>
      </c>
      <c r="D42" s="51">
        <v>8475</v>
      </c>
      <c r="E42" s="52">
        <v>8965</v>
      </c>
      <c r="F42" s="53">
        <v>2169.5167700000002</v>
      </c>
    </row>
    <row r="43" spans="2:6" ht="16.5" customHeight="1" thickBot="1" x14ac:dyDescent="0.3">
      <c r="B43" s="157" t="s">
        <v>168</v>
      </c>
      <c r="C43" s="117"/>
      <c r="D43" s="118">
        <v>75888</v>
      </c>
      <c r="E43" s="119">
        <v>70188</v>
      </c>
      <c r="F43" s="120">
        <v>105888.78130999999</v>
      </c>
    </row>
    <row r="44" spans="2:6" ht="16.5" customHeight="1" x14ac:dyDescent="0.25">
      <c r="B44" s="138" t="s">
        <v>88</v>
      </c>
      <c r="C44" s="9" t="s">
        <v>142</v>
      </c>
      <c r="D44" s="51">
        <v>1026</v>
      </c>
      <c r="E44" s="52">
        <v>977</v>
      </c>
      <c r="F44" s="53">
        <v>970.44095000000004</v>
      </c>
    </row>
    <row r="45" spans="2:6" ht="16.5" customHeight="1" x14ac:dyDescent="0.25">
      <c r="B45" s="138"/>
      <c r="C45" s="9" t="s">
        <v>143</v>
      </c>
      <c r="D45" s="51">
        <v>1177</v>
      </c>
      <c r="E45" s="52">
        <v>931</v>
      </c>
      <c r="F45" s="53">
        <v>1322.4928</v>
      </c>
    </row>
    <row r="46" spans="2:6" ht="16.5" customHeight="1" x14ac:dyDescent="0.25">
      <c r="B46" s="138"/>
      <c r="C46" s="9" t="s">
        <v>144</v>
      </c>
      <c r="D46" s="51">
        <v>135940</v>
      </c>
      <c r="E46" s="52">
        <v>129713</v>
      </c>
      <c r="F46" s="53">
        <v>124758.69830999993</v>
      </c>
    </row>
    <row r="47" spans="2:6" ht="16.5" customHeight="1" x14ac:dyDescent="0.25">
      <c r="B47" s="138"/>
      <c r="C47" s="9" t="s">
        <v>145</v>
      </c>
      <c r="D47" s="51">
        <v>23930</v>
      </c>
      <c r="E47" s="52">
        <v>21405</v>
      </c>
      <c r="F47" s="53">
        <v>19530.549770000001</v>
      </c>
    </row>
    <row r="48" spans="2:6" ht="16.5" customHeight="1" x14ac:dyDescent="0.25">
      <c r="B48" s="138"/>
      <c r="C48" s="9" t="s">
        <v>146</v>
      </c>
      <c r="D48" s="51">
        <v>16963</v>
      </c>
      <c r="E48" s="52">
        <v>18556</v>
      </c>
      <c r="F48" s="53">
        <v>14201.428629999999</v>
      </c>
    </row>
    <row r="49" spans="2:6" ht="16.5" customHeight="1" x14ac:dyDescent="0.25">
      <c r="B49" s="138"/>
      <c r="C49" s="9" t="s">
        <v>147</v>
      </c>
      <c r="D49" s="51">
        <v>48814</v>
      </c>
      <c r="E49" s="52">
        <v>47875</v>
      </c>
      <c r="F49" s="53">
        <v>47392.457810000007</v>
      </c>
    </row>
    <row r="50" spans="2:6" ht="16.5" customHeight="1" x14ac:dyDescent="0.25">
      <c r="B50" s="138"/>
      <c r="C50" s="9" t="s">
        <v>148</v>
      </c>
      <c r="D50" s="51">
        <v>9185</v>
      </c>
      <c r="E50" s="52">
        <v>8667</v>
      </c>
      <c r="F50" s="53">
        <v>8905.5881399999998</v>
      </c>
    </row>
    <row r="51" spans="2:6" ht="16.5" customHeight="1" x14ac:dyDescent="0.25">
      <c r="B51" s="138"/>
      <c r="C51" s="9" t="s">
        <v>149</v>
      </c>
      <c r="D51" s="51">
        <v>553</v>
      </c>
      <c r="E51" s="52">
        <v>608</v>
      </c>
      <c r="F51" s="53">
        <v>549.29625999999996</v>
      </c>
    </row>
    <row r="52" spans="2:6" ht="16.5" customHeight="1" x14ac:dyDescent="0.25">
      <c r="B52" s="138"/>
      <c r="C52" s="9" t="s">
        <v>133</v>
      </c>
      <c r="D52" s="51">
        <v>0</v>
      </c>
      <c r="E52" s="52">
        <v>0</v>
      </c>
      <c r="F52" s="53">
        <v>0</v>
      </c>
    </row>
    <row r="53" spans="2:6" ht="16.5" customHeight="1" x14ac:dyDescent="0.25">
      <c r="B53" s="138"/>
      <c r="C53" s="9" t="s">
        <v>150</v>
      </c>
      <c r="D53" s="51">
        <v>1401</v>
      </c>
      <c r="E53" s="52">
        <v>1463</v>
      </c>
      <c r="F53" s="53">
        <v>1412.5207599999999</v>
      </c>
    </row>
    <row r="54" spans="2:6" ht="16.5" customHeight="1" x14ac:dyDescent="0.25">
      <c r="B54" s="138"/>
      <c r="C54" s="9" t="s">
        <v>151</v>
      </c>
      <c r="D54" s="51">
        <v>630</v>
      </c>
      <c r="E54" s="52">
        <v>630</v>
      </c>
      <c r="F54" s="53">
        <v>582.04565999999988</v>
      </c>
    </row>
    <row r="55" spans="2:6" ht="16.5" customHeight="1" x14ac:dyDescent="0.25">
      <c r="B55" s="138"/>
      <c r="C55" s="9" t="s">
        <v>152</v>
      </c>
      <c r="D55" s="51">
        <v>815</v>
      </c>
      <c r="E55" s="52">
        <v>723</v>
      </c>
      <c r="F55" s="53">
        <v>684.74192999999991</v>
      </c>
    </row>
    <row r="56" spans="2:6" ht="16.5" customHeight="1" x14ac:dyDescent="0.25">
      <c r="B56" s="138"/>
      <c r="C56" s="9" t="s">
        <v>153</v>
      </c>
      <c r="D56" s="51">
        <v>7955</v>
      </c>
      <c r="E56" s="52">
        <v>8345</v>
      </c>
      <c r="F56" s="53">
        <v>7503.4126600000009</v>
      </c>
    </row>
    <row r="57" spans="2:6" ht="16.5" customHeight="1" thickBot="1" x14ac:dyDescent="0.3">
      <c r="B57" s="141"/>
      <c r="C57" s="13" t="s">
        <v>154</v>
      </c>
      <c r="D57" s="51">
        <v>98311</v>
      </c>
      <c r="E57" s="52">
        <v>101577</v>
      </c>
      <c r="F57" s="53">
        <v>95306.688230000058</v>
      </c>
    </row>
    <row r="58" spans="2:6" ht="16.5" customHeight="1" thickBot="1" x14ac:dyDescent="0.3">
      <c r="B58" s="157" t="s">
        <v>155</v>
      </c>
      <c r="C58" s="117"/>
      <c r="D58" s="118">
        <v>346700</v>
      </c>
      <c r="E58" s="119">
        <v>341470</v>
      </c>
      <c r="F58" s="120">
        <v>323120.36190999998</v>
      </c>
    </row>
    <row r="59" spans="2:6" ht="16.5" customHeight="1" thickBot="1" x14ac:dyDescent="0.3">
      <c r="B59" s="141" t="s">
        <v>90</v>
      </c>
      <c r="C59" s="13" t="s">
        <v>157</v>
      </c>
      <c r="D59" s="51">
        <v>51000</v>
      </c>
      <c r="E59" s="52">
        <v>49000</v>
      </c>
      <c r="F59" s="53">
        <v>48215</v>
      </c>
    </row>
    <row r="60" spans="2:6" ht="16.5" customHeight="1" thickBot="1" x14ac:dyDescent="0.3">
      <c r="B60" s="157" t="s">
        <v>159</v>
      </c>
      <c r="C60" s="117"/>
      <c r="D60" s="118">
        <v>51000</v>
      </c>
      <c r="E60" s="119">
        <v>49000</v>
      </c>
      <c r="F60" s="120">
        <v>48215</v>
      </c>
    </row>
    <row r="61" spans="2:6" ht="16.5" customHeight="1" x14ac:dyDescent="0.25">
      <c r="B61" s="138" t="s">
        <v>91</v>
      </c>
      <c r="C61" s="9" t="s">
        <v>215</v>
      </c>
      <c r="D61" s="51">
        <v>1293</v>
      </c>
      <c r="E61" s="52">
        <v>1090</v>
      </c>
      <c r="F61" s="53">
        <v>1070.2498699999999</v>
      </c>
    </row>
    <row r="62" spans="2:6" ht="16.5" customHeight="1" x14ac:dyDescent="0.25">
      <c r="B62" s="138"/>
      <c r="C62" s="9" t="s">
        <v>160</v>
      </c>
      <c r="D62" s="51">
        <v>9984</v>
      </c>
      <c r="E62" s="52">
        <v>9822</v>
      </c>
      <c r="F62" s="53">
        <v>9064.6207300000005</v>
      </c>
    </row>
    <row r="63" spans="2:6" ht="16.5" customHeight="1" x14ac:dyDescent="0.25">
      <c r="B63" s="138"/>
      <c r="C63" s="9" t="s">
        <v>216</v>
      </c>
      <c r="D63" s="51">
        <v>1850</v>
      </c>
      <c r="E63" s="52">
        <v>1419</v>
      </c>
      <c r="F63" s="53">
        <v>1401.4187800000002</v>
      </c>
    </row>
    <row r="64" spans="2:6" ht="16.5" customHeight="1" x14ac:dyDescent="0.25">
      <c r="B64" s="138"/>
      <c r="C64" s="9" t="s">
        <v>217</v>
      </c>
      <c r="D64" s="51">
        <v>4209</v>
      </c>
      <c r="E64" s="52">
        <v>3047</v>
      </c>
      <c r="F64" s="53">
        <v>3053.294539999999</v>
      </c>
    </row>
    <row r="65" spans="2:6" ht="16.5" customHeight="1" x14ac:dyDescent="0.25">
      <c r="B65" s="138"/>
      <c r="C65" s="9" t="s">
        <v>218</v>
      </c>
      <c r="D65" s="51">
        <v>2256</v>
      </c>
      <c r="E65" s="52">
        <v>1956</v>
      </c>
      <c r="F65" s="53">
        <v>1829.58295</v>
      </c>
    </row>
    <row r="66" spans="2:6" ht="16.5" customHeight="1" thickBot="1" x14ac:dyDescent="0.3">
      <c r="B66" s="141"/>
      <c r="C66" s="13" t="s">
        <v>219</v>
      </c>
      <c r="D66" s="51">
        <v>761</v>
      </c>
      <c r="E66" s="52">
        <v>481</v>
      </c>
      <c r="F66" s="53">
        <v>302.53066999999999</v>
      </c>
    </row>
    <row r="67" spans="2:6" ht="16.5" customHeight="1" thickBot="1" x14ac:dyDescent="0.3">
      <c r="B67" s="157" t="s">
        <v>161</v>
      </c>
      <c r="C67" s="117"/>
      <c r="D67" s="118">
        <v>20353</v>
      </c>
      <c r="E67" s="119">
        <v>17815</v>
      </c>
      <c r="F67" s="120">
        <v>16721.697540000001</v>
      </c>
    </row>
    <row r="68" spans="2:6" ht="16.5" customHeight="1" x14ac:dyDescent="0.25">
      <c r="B68" s="138" t="s">
        <v>99</v>
      </c>
      <c r="C68" s="9" t="s">
        <v>220</v>
      </c>
      <c r="D68" s="51">
        <v>3090</v>
      </c>
      <c r="E68" s="52">
        <v>2942</v>
      </c>
      <c r="F68" s="53">
        <v>3883.3933499999998</v>
      </c>
    </row>
    <row r="69" spans="2:6" ht="16.5" customHeight="1" x14ac:dyDescent="0.25">
      <c r="B69" s="138"/>
      <c r="C69" s="9" t="s">
        <v>221</v>
      </c>
      <c r="D69" s="51">
        <v>6270</v>
      </c>
      <c r="E69" s="52">
        <v>6190</v>
      </c>
      <c r="F69" s="53">
        <v>6236.1980899999999</v>
      </c>
    </row>
    <row r="70" spans="2:6" ht="16.5" customHeight="1" thickBot="1" x14ac:dyDescent="0.3">
      <c r="B70" s="141"/>
      <c r="C70" s="13" t="s">
        <v>222</v>
      </c>
      <c r="D70" s="51">
        <v>1075</v>
      </c>
      <c r="E70" s="52">
        <v>1189</v>
      </c>
      <c r="F70" s="53">
        <v>1154.6478599999998</v>
      </c>
    </row>
    <row r="71" spans="2:6" ht="16.5" customHeight="1" thickBot="1" x14ac:dyDescent="0.3">
      <c r="B71" s="157" t="s">
        <v>223</v>
      </c>
      <c r="C71" s="117"/>
      <c r="D71" s="118">
        <v>10435</v>
      </c>
      <c r="E71" s="119">
        <v>10321</v>
      </c>
      <c r="F71" s="120">
        <v>11274.239299999999</v>
      </c>
    </row>
    <row r="72" spans="2:6" ht="16.5" customHeight="1" x14ac:dyDescent="0.25">
      <c r="B72" s="138" t="s">
        <v>95</v>
      </c>
      <c r="C72" s="9" t="s">
        <v>224</v>
      </c>
      <c r="D72" s="51">
        <v>1670</v>
      </c>
      <c r="E72" s="52">
        <v>1840</v>
      </c>
      <c r="F72" s="53">
        <v>1661.5909899999999</v>
      </c>
    </row>
    <row r="73" spans="2:6" ht="16.5" customHeight="1" x14ac:dyDescent="0.25">
      <c r="B73" s="138"/>
      <c r="C73" s="9" t="s">
        <v>169</v>
      </c>
      <c r="D73" s="51">
        <v>685</v>
      </c>
      <c r="E73" s="52">
        <v>535</v>
      </c>
      <c r="F73" s="53">
        <v>649.57612000000006</v>
      </c>
    </row>
    <row r="74" spans="2:6" ht="16.5" customHeight="1" x14ac:dyDescent="0.25">
      <c r="B74" s="138"/>
      <c r="C74" s="9" t="s">
        <v>225</v>
      </c>
      <c r="D74" s="51">
        <v>2183</v>
      </c>
      <c r="E74" s="52">
        <v>2203</v>
      </c>
      <c r="F74" s="53">
        <v>1947.0388999999998</v>
      </c>
    </row>
    <row r="75" spans="2:6" ht="16.5" customHeight="1" thickBot="1" x14ac:dyDescent="0.3">
      <c r="B75" s="141"/>
      <c r="C75" s="13" t="s">
        <v>226</v>
      </c>
      <c r="D75" s="51">
        <v>1282</v>
      </c>
      <c r="E75" s="52">
        <v>922</v>
      </c>
      <c r="F75" s="53">
        <v>825.85146999999984</v>
      </c>
    </row>
    <row r="76" spans="2:6" ht="16.5" customHeight="1" thickBot="1" x14ac:dyDescent="0.3">
      <c r="B76" s="157" t="s">
        <v>170</v>
      </c>
      <c r="C76" s="117"/>
      <c r="D76" s="118">
        <v>5820</v>
      </c>
      <c r="E76" s="119">
        <v>5500</v>
      </c>
      <c r="F76" s="120">
        <v>5084.0574799999995</v>
      </c>
    </row>
    <row r="77" spans="2:6" ht="16.5" customHeight="1" thickBot="1" x14ac:dyDescent="0.3">
      <c r="B77" s="141" t="s">
        <v>92</v>
      </c>
      <c r="C77" s="13" t="s">
        <v>92</v>
      </c>
      <c r="D77" s="51">
        <v>11352</v>
      </c>
      <c r="E77" s="52">
        <v>11122</v>
      </c>
      <c r="F77" s="53">
        <v>10118.253349999997</v>
      </c>
    </row>
    <row r="78" spans="2:6" ht="16.5" customHeight="1" thickBot="1" x14ac:dyDescent="0.3">
      <c r="B78" s="157" t="s">
        <v>162</v>
      </c>
      <c r="C78" s="117"/>
      <c r="D78" s="118">
        <v>11352</v>
      </c>
      <c r="E78" s="119">
        <v>11122</v>
      </c>
      <c r="F78" s="120">
        <v>10118.253349999997</v>
      </c>
    </row>
    <row r="79" spans="2:6" ht="16.5" customHeight="1" thickBot="1" x14ac:dyDescent="0.3">
      <c r="B79" s="141" t="s">
        <v>93</v>
      </c>
      <c r="C79" s="13" t="s">
        <v>163</v>
      </c>
      <c r="D79" s="51">
        <v>2286</v>
      </c>
      <c r="E79" s="52">
        <v>1905</v>
      </c>
      <c r="F79" s="53">
        <v>1842.7640600000002</v>
      </c>
    </row>
    <row r="80" spans="2:6" ht="16.5" customHeight="1" thickBot="1" x14ac:dyDescent="0.3">
      <c r="B80" s="157" t="s">
        <v>164</v>
      </c>
      <c r="C80" s="117"/>
      <c r="D80" s="118">
        <v>2286</v>
      </c>
      <c r="E80" s="119">
        <v>1905</v>
      </c>
      <c r="F80" s="120">
        <v>1842.7640600000002</v>
      </c>
    </row>
    <row r="81" spans="2:6" ht="33" customHeight="1" x14ac:dyDescent="0.25">
      <c r="B81" s="154" t="s">
        <v>96</v>
      </c>
      <c r="C81" s="9" t="s">
        <v>171</v>
      </c>
      <c r="D81" s="51">
        <v>17702</v>
      </c>
      <c r="E81" s="52">
        <v>17222</v>
      </c>
      <c r="F81" s="53">
        <v>16668.66</v>
      </c>
    </row>
    <row r="82" spans="2:6" ht="16.5" customHeight="1" x14ac:dyDescent="0.25">
      <c r="B82" s="154"/>
      <c r="C82" s="9" t="s">
        <v>172</v>
      </c>
      <c r="D82" s="51">
        <v>56</v>
      </c>
      <c r="E82" s="52">
        <v>676</v>
      </c>
      <c r="F82" s="53">
        <v>713.73249999999996</v>
      </c>
    </row>
    <row r="83" spans="2:6" ht="16.5" customHeight="1" x14ac:dyDescent="0.25">
      <c r="B83" s="154"/>
      <c r="C83" s="9" t="s">
        <v>173</v>
      </c>
      <c r="D83" s="51">
        <v>2070</v>
      </c>
      <c r="E83" s="52">
        <v>2305</v>
      </c>
      <c r="F83" s="53">
        <v>1858.2586800000001</v>
      </c>
    </row>
    <row r="84" spans="2:6" ht="16.5" customHeight="1" x14ac:dyDescent="0.25">
      <c r="B84" s="154"/>
      <c r="C84" s="9" t="s">
        <v>174</v>
      </c>
      <c r="D84" s="51">
        <v>785</v>
      </c>
      <c r="E84" s="52">
        <v>802</v>
      </c>
      <c r="F84" s="53">
        <v>631.36287000000004</v>
      </c>
    </row>
    <row r="85" spans="2:6" ht="16.5" customHeight="1" x14ac:dyDescent="0.25">
      <c r="B85" s="154"/>
      <c r="C85" s="9" t="s">
        <v>175</v>
      </c>
      <c r="D85" s="51">
        <v>2038</v>
      </c>
      <c r="E85" s="52">
        <v>1525</v>
      </c>
      <c r="F85" s="53">
        <v>1287.3168499999997</v>
      </c>
    </row>
    <row r="86" spans="2:6" ht="16.5" customHeight="1" x14ac:dyDescent="0.25">
      <c r="B86" s="154"/>
      <c r="C86" s="9" t="s">
        <v>176</v>
      </c>
      <c r="D86" s="51">
        <v>1684</v>
      </c>
      <c r="E86" s="52">
        <v>1331</v>
      </c>
      <c r="F86" s="53">
        <v>1141.45226</v>
      </c>
    </row>
    <row r="87" spans="2:6" ht="16.5" customHeight="1" x14ac:dyDescent="0.25">
      <c r="B87" s="154"/>
      <c r="C87" s="9" t="s">
        <v>177</v>
      </c>
      <c r="D87" s="51">
        <v>11573</v>
      </c>
      <c r="E87" s="52">
        <v>9346</v>
      </c>
      <c r="F87" s="53">
        <v>9362.7315599999984</v>
      </c>
    </row>
    <row r="88" spans="2:6" ht="16.5" customHeight="1" x14ac:dyDescent="0.25">
      <c r="B88" s="154"/>
      <c r="C88" s="9" t="s">
        <v>178</v>
      </c>
      <c r="D88" s="51">
        <v>32592</v>
      </c>
      <c r="E88" s="52">
        <v>30165</v>
      </c>
      <c r="F88" s="53">
        <v>30033.535600000003</v>
      </c>
    </row>
    <row r="89" spans="2:6" ht="16.5" customHeight="1" x14ac:dyDescent="0.25">
      <c r="B89" s="154"/>
      <c r="C89" s="9" t="s">
        <v>179</v>
      </c>
      <c r="D89" s="51">
        <v>6671</v>
      </c>
      <c r="E89" s="52">
        <v>6743</v>
      </c>
      <c r="F89" s="53">
        <v>5922.1257999999998</v>
      </c>
    </row>
    <row r="90" spans="2:6" ht="16.5" customHeight="1" x14ac:dyDescent="0.25">
      <c r="B90" s="154"/>
      <c r="C90" s="9" t="s">
        <v>180</v>
      </c>
      <c r="D90" s="51">
        <v>11280</v>
      </c>
      <c r="E90" s="52">
        <v>10369</v>
      </c>
      <c r="F90" s="53">
        <v>9537.11204</v>
      </c>
    </row>
    <row r="91" spans="2:6" ht="16.5" customHeight="1" thickBot="1" x14ac:dyDescent="0.3">
      <c r="B91" s="155"/>
      <c r="C91" s="13" t="s">
        <v>181</v>
      </c>
      <c r="D91" s="51">
        <v>1306</v>
      </c>
      <c r="E91" s="52">
        <v>1281</v>
      </c>
      <c r="F91" s="53">
        <v>1501.5140500000002</v>
      </c>
    </row>
    <row r="92" spans="2:6" ht="16.5" customHeight="1" thickBot="1" x14ac:dyDescent="0.3">
      <c r="B92" s="157" t="s">
        <v>182</v>
      </c>
      <c r="C92" s="117"/>
      <c r="D92" s="118">
        <v>87757</v>
      </c>
      <c r="E92" s="119">
        <v>81765</v>
      </c>
      <c r="F92" s="120">
        <v>78657.802209999994</v>
      </c>
    </row>
    <row r="93" spans="2:6" ht="16.5" customHeight="1" x14ac:dyDescent="0.25">
      <c r="B93" s="138" t="s">
        <v>97</v>
      </c>
      <c r="C93" s="9" t="s">
        <v>227</v>
      </c>
      <c r="D93" s="51">
        <v>4560</v>
      </c>
      <c r="E93" s="52">
        <v>3585</v>
      </c>
      <c r="F93" s="53">
        <v>3420.3909900000003</v>
      </c>
    </row>
    <row r="94" spans="2:6" ht="16.5" customHeight="1" thickBot="1" x14ac:dyDescent="0.3">
      <c r="B94" s="141"/>
      <c r="C94" s="13" t="s">
        <v>183</v>
      </c>
      <c r="D94" s="51">
        <v>2655</v>
      </c>
      <c r="E94" s="52">
        <v>2570</v>
      </c>
      <c r="F94" s="53">
        <v>2724.5908899999995</v>
      </c>
    </row>
    <row r="95" spans="2:6" ht="16.5" customHeight="1" thickBot="1" x14ac:dyDescent="0.3">
      <c r="B95" s="157" t="s">
        <v>184</v>
      </c>
      <c r="C95" s="117"/>
      <c r="D95" s="118">
        <v>7215</v>
      </c>
      <c r="E95" s="119">
        <v>6155</v>
      </c>
      <c r="F95" s="120">
        <v>6144.9818799999994</v>
      </c>
    </row>
    <row r="96" spans="2:6" ht="16.5" customHeight="1" x14ac:dyDescent="0.25">
      <c r="B96" s="138" t="s">
        <v>98</v>
      </c>
      <c r="C96" s="9" t="s">
        <v>185</v>
      </c>
      <c r="D96" s="51">
        <v>4097</v>
      </c>
      <c r="E96" s="52">
        <v>3457</v>
      </c>
      <c r="F96" s="53">
        <v>4582.1844199999996</v>
      </c>
    </row>
    <row r="97" spans="2:6" ht="16.5" customHeight="1" x14ac:dyDescent="0.25">
      <c r="B97" s="138"/>
      <c r="C97" s="9" t="s">
        <v>186</v>
      </c>
      <c r="D97" s="51">
        <v>4572</v>
      </c>
      <c r="E97" s="52">
        <v>3635</v>
      </c>
      <c r="F97" s="53">
        <v>2521.90337</v>
      </c>
    </row>
    <row r="98" spans="2:6" ht="16.5" customHeight="1" x14ac:dyDescent="0.25">
      <c r="B98" s="138"/>
      <c r="C98" s="9" t="s">
        <v>187</v>
      </c>
      <c r="D98" s="51">
        <v>6239</v>
      </c>
      <c r="E98" s="52">
        <v>5951</v>
      </c>
      <c r="F98" s="53">
        <v>5836.0964700000013</v>
      </c>
    </row>
    <row r="99" spans="2:6" ht="16.5" customHeight="1" x14ac:dyDescent="0.25">
      <c r="B99" s="138"/>
      <c r="C99" s="9" t="s">
        <v>188</v>
      </c>
      <c r="D99" s="51">
        <v>8871</v>
      </c>
      <c r="E99" s="52">
        <v>8186</v>
      </c>
      <c r="F99" s="53">
        <v>8194.0781699999989</v>
      </c>
    </row>
    <row r="100" spans="2:6" ht="16.5" customHeight="1" x14ac:dyDescent="0.25">
      <c r="B100" s="138"/>
      <c r="C100" s="9" t="s">
        <v>189</v>
      </c>
      <c r="D100" s="51">
        <v>3080</v>
      </c>
      <c r="E100" s="52">
        <v>2437</v>
      </c>
      <c r="F100" s="53">
        <v>7198.147179999999</v>
      </c>
    </row>
    <row r="101" spans="2:6" ht="16.5" customHeight="1" x14ac:dyDescent="0.25">
      <c r="B101" s="138"/>
      <c r="C101" s="9" t="s">
        <v>190</v>
      </c>
      <c r="D101" s="51">
        <v>3357</v>
      </c>
      <c r="E101" s="52">
        <v>3200</v>
      </c>
      <c r="F101" s="53">
        <v>2927.01098</v>
      </c>
    </row>
    <row r="102" spans="2:6" ht="16.5" customHeight="1" x14ac:dyDescent="0.25">
      <c r="B102" s="138"/>
      <c r="C102" s="9" t="s">
        <v>191</v>
      </c>
      <c r="D102" s="51">
        <v>2477</v>
      </c>
      <c r="E102" s="52">
        <v>2198</v>
      </c>
      <c r="F102" s="53">
        <v>1792.6956800000003</v>
      </c>
    </row>
    <row r="103" spans="2:6" ht="16.5" customHeight="1" x14ac:dyDescent="0.25">
      <c r="B103" s="138"/>
      <c r="C103" s="9" t="s">
        <v>192</v>
      </c>
      <c r="D103" s="51">
        <v>1813</v>
      </c>
      <c r="E103" s="52">
        <v>1849</v>
      </c>
      <c r="F103" s="53">
        <v>2212.8022700000001</v>
      </c>
    </row>
    <row r="104" spans="2:6" ht="16.5" customHeight="1" x14ac:dyDescent="0.25">
      <c r="B104" s="138"/>
      <c r="C104" s="9" t="s">
        <v>193</v>
      </c>
      <c r="D104" s="51">
        <v>19768</v>
      </c>
      <c r="E104" s="52">
        <v>18508</v>
      </c>
      <c r="F104" s="53">
        <v>17874.733490000002</v>
      </c>
    </row>
    <row r="105" spans="2:6" ht="16.5" customHeight="1" x14ac:dyDescent="0.25">
      <c r="B105" s="138"/>
      <c r="C105" s="9" t="s">
        <v>194</v>
      </c>
      <c r="D105" s="51">
        <v>2955</v>
      </c>
      <c r="E105" s="52">
        <v>2996</v>
      </c>
      <c r="F105" s="53">
        <v>2843.5135700000005</v>
      </c>
    </row>
    <row r="106" spans="2:6" ht="16.5" customHeight="1" thickBot="1" x14ac:dyDescent="0.3">
      <c r="B106" s="141"/>
      <c r="C106" s="13" t="s">
        <v>228</v>
      </c>
      <c r="D106" s="51">
        <v>180</v>
      </c>
      <c r="E106" s="52">
        <v>180</v>
      </c>
      <c r="F106" s="53">
        <v>180</v>
      </c>
    </row>
    <row r="107" spans="2:6" ht="16.5" customHeight="1" thickBot="1" x14ac:dyDescent="0.3">
      <c r="B107" s="157" t="s">
        <v>195</v>
      </c>
      <c r="C107" s="117"/>
      <c r="D107" s="118">
        <v>57409</v>
      </c>
      <c r="E107" s="119">
        <v>52597</v>
      </c>
      <c r="F107" s="120">
        <v>56163.1656</v>
      </c>
    </row>
    <row r="108" spans="2:6" s="45" customFormat="1" ht="16.5" customHeight="1" thickBot="1" x14ac:dyDescent="0.3">
      <c r="B108" s="122" t="s">
        <v>19</v>
      </c>
      <c r="C108" s="123"/>
      <c r="D108" s="124">
        <v>843432</v>
      </c>
      <c r="E108" s="125">
        <v>808000</v>
      </c>
      <c r="F108" s="126">
        <v>818358.27642999974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(רגיל) 2019&amp;R&amp;"-,נטוי"עיריית כפר סבא</oddHeader>
  </headerFooter>
  <rowBreaks count="2" manualBreakCount="2">
    <brk id="43" max="16383" man="1"/>
    <brk id="8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1930"/>
  <sheetViews>
    <sheetView rightToLeft="1" workbookViewId="0">
      <selection activeCell="K23" sqref="K23"/>
    </sheetView>
  </sheetViews>
  <sheetFormatPr defaultRowHeight="14.25" x14ac:dyDescent="0.2"/>
  <cols>
    <col min="1" max="1" width="11.875" style="1" customWidth="1"/>
    <col min="2" max="2" width="7" style="1" customWidth="1"/>
    <col min="3" max="3" width="19.75" style="1" customWidth="1"/>
    <col min="4" max="4" width="11.125" style="1" customWidth="1"/>
    <col min="5" max="5" width="39.75" style="127" bestFit="1" customWidth="1"/>
    <col min="6" max="6" width="8.375" style="128" customWidth="1"/>
    <col min="7" max="9" width="10" style="2" customWidth="1"/>
  </cols>
  <sheetData>
    <row r="1" spans="1:9" ht="18.75" x14ac:dyDescent="0.2">
      <c r="I1" s="129" t="s">
        <v>229</v>
      </c>
    </row>
    <row r="2" spans="1:9" ht="15" thickBot="1" x14ac:dyDescent="0.25">
      <c r="B2" s="167"/>
      <c r="I2" s="209" t="s">
        <v>1587</v>
      </c>
    </row>
    <row r="3" spans="1:9" ht="45.75" thickBot="1" x14ac:dyDescent="0.25">
      <c r="A3" s="194" t="s">
        <v>81</v>
      </c>
      <c r="B3" s="195" t="s">
        <v>1</v>
      </c>
      <c r="C3" s="195" t="s">
        <v>127</v>
      </c>
      <c r="D3" s="195" t="s">
        <v>230</v>
      </c>
      <c r="E3" s="195" t="s">
        <v>231</v>
      </c>
      <c r="F3" s="196" t="s">
        <v>123</v>
      </c>
      <c r="G3" s="168" t="s">
        <v>3</v>
      </c>
      <c r="H3" s="168" t="s">
        <v>232</v>
      </c>
      <c r="I3" s="169" t="s">
        <v>233</v>
      </c>
    </row>
    <row r="4" spans="1:9" ht="30" x14ac:dyDescent="0.25">
      <c r="A4" s="197" t="s">
        <v>90</v>
      </c>
      <c r="B4" s="171" t="s">
        <v>6</v>
      </c>
      <c r="C4" s="131" t="s">
        <v>156</v>
      </c>
      <c r="D4" s="171">
        <v>1282000693</v>
      </c>
      <c r="E4" s="131" t="s">
        <v>234</v>
      </c>
      <c r="F4" s="137"/>
      <c r="G4" s="10">
        <v>-40</v>
      </c>
      <c r="H4" s="52">
        <v>-60</v>
      </c>
      <c r="I4" s="53">
        <v>-35.67454</v>
      </c>
    </row>
    <row r="5" spans="1:9" ht="15" x14ac:dyDescent="0.25">
      <c r="A5" s="197"/>
      <c r="B5" s="171"/>
      <c r="C5" s="132" t="s">
        <v>235</v>
      </c>
      <c r="D5" s="133"/>
      <c r="E5" s="134"/>
      <c r="F5" s="135"/>
      <c r="G5" s="136">
        <v>-40</v>
      </c>
      <c r="H5" s="172">
        <v>-60</v>
      </c>
      <c r="I5" s="198">
        <v>-35.67454</v>
      </c>
    </row>
    <row r="6" spans="1:9" ht="15" x14ac:dyDescent="0.25">
      <c r="A6" s="197"/>
      <c r="B6" s="171"/>
      <c r="C6" s="130" t="s">
        <v>157</v>
      </c>
      <c r="D6" s="170">
        <v>1111100100</v>
      </c>
      <c r="E6" s="130" t="s">
        <v>236</v>
      </c>
      <c r="F6" s="137"/>
      <c r="G6" s="10">
        <v>-351500</v>
      </c>
      <c r="H6" s="52">
        <v>-341000</v>
      </c>
      <c r="I6" s="53">
        <v>-339523.28455000004</v>
      </c>
    </row>
    <row r="7" spans="1:9" ht="15" x14ac:dyDescent="0.25">
      <c r="A7" s="197"/>
      <c r="B7" s="171"/>
      <c r="C7" s="131"/>
      <c r="D7" s="171">
        <v>1111200100</v>
      </c>
      <c r="E7" s="131" t="s">
        <v>237</v>
      </c>
      <c r="F7" s="137"/>
      <c r="G7" s="10">
        <v>-13000</v>
      </c>
      <c r="H7" s="52">
        <v>-14000</v>
      </c>
      <c r="I7" s="53">
        <v>-8503.719939999999</v>
      </c>
    </row>
    <row r="8" spans="1:9" ht="15" x14ac:dyDescent="0.25">
      <c r="A8" s="197"/>
      <c r="B8" s="171"/>
      <c r="C8" s="131"/>
      <c r="D8" s="171">
        <v>1117000110</v>
      </c>
      <c r="E8" s="131" t="s">
        <v>238</v>
      </c>
      <c r="F8" s="137"/>
      <c r="G8" s="10">
        <v>-51000</v>
      </c>
      <c r="H8" s="52">
        <v>-49000</v>
      </c>
      <c r="I8" s="53">
        <v>-48215</v>
      </c>
    </row>
    <row r="9" spans="1:9" ht="15" x14ac:dyDescent="0.25">
      <c r="A9" s="197"/>
      <c r="B9" s="171"/>
      <c r="C9" s="131"/>
      <c r="D9" s="171">
        <v>1291000100</v>
      </c>
      <c r="E9" s="131" t="s">
        <v>239</v>
      </c>
      <c r="F9" s="137"/>
      <c r="G9" s="10">
        <v>-200</v>
      </c>
      <c r="H9" s="52">
        <v>-200</v>
      </c>
      <c r="I9" s="53">
        <v>-161</v>
      </c>
    </row>
    <row r="10" spans="1:9" ht="15" x14ac:dyDescent="0.25">
      <c r="A10" s="197"/>
      <c r="B10" s="171"/>
      <c r="C10" s="132" t="s">
        <v>240</v>
      </c>
      <c r="D10" s="133"/>
      <c r="E10" s="134"/>
      <c r="F10" s="135"/>
      <c r="G10" s="136">
        <v>-415700</v>
      </c>
      <c r="H10" s="172">
        <v>-404200</v>
      </c>
      <c r="I10" s="198">
        <v>-396403.00449000002</v>
      </c>
    </row>
    <row r="11" spans="1:9" ht="15" x14ac:dyDescent="0.25">
      <c r="A11" s="197"/>
      <c r="B11" s="171"/>
      <c r="C11" s="130" t="s">
        <v>158</v>
      </c>
      <c r="D11" s="170">
        <v>1190000913</v>
      </c>
      <c r="E11" s="130" t="s">
        <v>241</v>
      </c>
      <c r="F11" s="137"/>
      <c r="G11" s="10">
        <v>-15</v>
      </c>
      <c r="H11" s="52">
        <v>-60</v>
      </c>
      <c r="I11" s="53">
        <v>-15.766999999999999</v>
      </c>
    </row>
    <row r="12" spans="1:9" ht="15" x14ac:dyDescent="0.25">
      <c r="A12" s="197"/>
      <c r="B12" s="171"/>
      <c r="C12" s="131"/>
      <c r="D12" s="171">
        <v>1190000916</v>
      </c>
      <c r="E12" s="131" t="s">
        <v>242</v>
      </c>
      <c r="F12" s="137"/>
      <c r="G12" s="10">
        <v>-30</v>
      </c>
      <c r="H12" s="52">
        <v>-37</v>
      </c>
      <c r="I12" s="53">
        <v>-33.174999999999997</v>
      </c>
    </row>
    <row r="13" spans="1:9" ht="15" x14ac:dyDescent="0.25">
      <c r="A13" s="197"/>
      <c r="B13" s="173"/>
      <c r="C13" s="132" t="s">
        <v>243</v>
      </c>
      <c r="D13" s="133"/>
      <c r="E13" s="134"/>
      <c r="F13" s="135"/>
      <c r="G13" s="136">
        <v>-45</v>
      </c>
      <c r="H13" s="172">
        <v>-97</v>
      </c>
      <c r="I13" s="198">
        <v>-48.941999999999993</v>
      </c>
    </row>
    <row r="14" spans="1:9" s="45" customFormat="1" ht="15" x14ac:dyDescent="0.25">
      <c r="A14" s="197"/>
      <c r="B14" s="174" t="s">
        <v>12</v>
      </c>
      <c r="C14" s="175"/>
      <c r="D14" s="175"/>
      <c r="E14" s="175"/>
      <c r="F14" s="176"/>
      <c r="G14" s="177">
        <v>-415785</v>
      </c>
      <c r="H14" s="178">
        <v>-404357</v>
      </c>
      <c r="I14" s="199">
        <v>-396487.62102999998</v>
      </c>
    </row>
    <row r="15" spans="1:9" ht="15" x14ac:dyDescent="0.25">
      <c r="A15" s="197"/>
      <c r="B15" s="170" t="s">
        <v>13</v>
      </c>
      <c r="C15" s="130" t="s">
        <v>157</v>
      </c>
      <c r="D15" s="170">
        <v>1995000860</v>
      </c>
      <c r="E15" s="130" t="s">
        <v>238</v>
      </c>
      <c r="F15" s="137"/>
      <c r="G15" s="10">
        <v>51000</v>
      </c>
      <c r="H15" s="52">
        <v>49000</v>
      </c>
      <c r="I15" s="53">
        <v>48215</v>
      </c>
    </row>
    <row r="16" spans="1:9" ht="15" x14ac:dyDescent="0.25">
      <c r="A16" s="197"/>
      <c r="B16" s="173"/>
      <c r="C16" s="132" t="s">
        <v>240</v>
      </c>
      <c r="D16" s="133"/>
      <c r="E16" s="134"/>
      <c r="F16" s="135"/>
      <c r="G16" s="136">
        <v>51000</v>
      </c>
      <c r="H16" s="172">
        <v>49000</v>
      </c>
      <c r="I16" s="198">
        <v>48215</v>
      </c>
    </row>
    <row r="17" spans="1:9" s="45" customFormat="1" ht="15.75" thickBot="1" x14ac:dyDescent="0.3">
      <c r="A17" s="200"/>
      <c r="B17" s="174" t="s">
        <v>18</v>
      </c>
      <c r="C17" s="175"/>
      <c r="D17" s="175"/>
      <c r="E17" s="175"/>
      <c r="F17" s="176"/>
      <c r="G17" s="177">
        <v>51000</v>
      </c>
      <c r="H17" s="178">
        <v>49000</v>
      </c>
      <c r="I17" s="199">
        <v>48215</v>
      </c>
    </row>
    <row r="18" spans="1:9" s="45" customFormat="1" ht="15.75" thickBot="1" x14ac:dyDescent="0.3">
      <c r="A18" s="179" t="s">
        <v>159</v>
      </c>
      <c r="B18" s="180"/>
      <c r="C18" s="180"/>
      <c r="D18" s="180"/>
      <c r="E18" s="181"/>
      <c r="F18" s="182"/>
      <c r="G18" s="183">
        <v>-364785</v>
      </c>
      <c r="H18" s="184">
        <v>-355357</v>
      </c>
      <c r="I18" s="185">
        <v>-348272.62102999998</v>
      </c>
    </row>
    <row r="19" spans="1:9" ht="15" x14ac:dyDescent="0.25">
      <c r="A19" s="197" t="s">
        <v>84</v>
      </c>
      <c r="B19" s="170" t="s">
        <v>6</v>
      </c>
      <c r="C19" s="130" t="s">
        <v>128</v>
      </c>
      <c r="D19" s="170">
        <v>1243000540</v>
      </c>
      <c r="E19" s="130" t="s">
        <v>244</v>
      </c>
      <c r="F19" s="137"/>
      <c r="G19" s="10">
        <v>-80</v>
      </c>
      <c r="H19" s="52">
        <v>-80</v>
      </c>
      <c r="I19" s="53">
        <v>-9.9342699999999997</v>
      </c>
    </row>
    <row r="20" spans="1:9" ht="15" x14ac:dyDescent="0.25">
      <c r="A20" s="197"/>
      <c r="B20" s="171"/>
      <c r="C20" s="132" t="s">
        <v>245</v>
      </c>
      <c r="D20" s="133"/>
      <c r="E20" s="134"/>
      <c r="F20" s="135"/>
      <c r="G20" s="136">
        <v>-80</v>
      </c>
      <c r="H20" s="172">
        <v>-80</v>
      </c>
      <c r="I20" s="198">
        <v>-9.9342699999999997</v>
      </c>
    </row>
    <row r="21" spans="1:9" ht="15" x14ac:dyDescent="0.25">
      <c r="A21" s="197"/>
      <c r="B21" s="171"/>
      <c r="C21" s="130" t="s">
        <v>129</v>
      </c>
      <c r="D21" s="170">
        <v>1212300990</v>
      </c>
      <c r="E21" s="130" t="s">
        <v>246</v>
      </c>
      <c r="F21" s="137"/>
      <c r="G21" s="10">
        <v>-1022</v>
      </c>
      <c r="H21" s="52">
        <v>-1000</v>
      </c>
      <c r="I21" s="53">
        <v>0</v>
      </c>
    </row>
    <row r="22" spans="1:9" ht="15" x14ac:dyDescent="0.25">
      <c r="A22" s="197"/>
      <c r="B22" s="171"/>
      <c r="C22" s="131"/>
      <c r="D22" s="171">
        <v>1213000210</v>
      </c>
      <c r="E22" s="131" t="s">
        <v>247</v>
      </c>
      <c r="F22" s="137"/>
      <c r="G22" s="10">
        <v>-515</v>
      </c>
      <c r="H22" s="52">
        <v>-885</v>
      </c>
      <c r="I22" s="53">
        <v>-668.42593000000011</v>
      </c>
    </row>
    <row r="23" spans="1:9" ht="15" x14ac:dyDescent="0.25">
      <c r="A23" s="197"/>
      <c r="B23" s="171"/>
      <c r="C23" s="132" t="s">
        <v>248</v>
      </c>
      <c r="D23" s="133"/>
      <c r="E23" s="134"/>
      <c r="F23" s="135"/>
      <c r="G23" s="136">
        <v>-1537</v>
      </c>
      <c r="H23" s="172">
        <v>-1885</v>
      </c>
      <c r="I23" s="198">
        <v>-668.42593000000011</v>
      </c>
    </row>
    <row r="24" spans="1:9" ht="15" x14ac:dyDescent="0.25">
      <c r="A24" s="197"/>
      <c r="B24" s="171"/>
      <c r="C24" s="130" t="s">
        <v>130</v>
      </c>
      <c r="D24" s="170">
        <v>1246100410</v>
      </c>
      <c r="E24" s="130" t="s">
        <v>249</v>
      </c>
      <c r="F24" s="137"/>
      <c r="G24" s="10">
        <v>-100</v>
      </c>
      <c r="H24" s="52">
        <v>-50</v>
      </c>
      <c r="I24" s="53">
        <v>-99.879739999999998</v>
      </c>
    </row>
    <row r="25" spans="1:9" ht="15" x14ac:dyDescent="0.25">
      <c r="A25" s="197"/>
      <c r="B25" s="171"/>
      <c r="C25" s="131"/>
      <c r="D25" s="171">
        <v>1246101410</v>
      </c>
      <c r="E25" s="131" t="s">
        <v>250</v>
      </c>
      <c r="F25" s="137"/>
      <c r="G25" s="10">
        <v>-200</v>
      </c>
      <c r="H25" s="52">
        <v>-250</v>
      </c>
      <c r="I25" s="53">
        <v>-230.12321</v>
      </c>
    </row>
    <row r="26" spans="1:9" ht="15" x14ac:dyDescent="0.25">
      <c r="A26" s="197"/>
      <c r="B26" s="171"/>
      <c r="C26" s="131"/>
      <c r="D26" s="171">
        <v>1246101411</v>
      </c>
      <c r="E26" s="131" t="s">
        <v>1415</v>
      </c>
      <c r="F26" s="137"/>
      <c r="G26" s="10">
        <v>0</v>
      </c>
      <c r="H26" s="52">
        <v>0</v>
      </c>
      <c r="I26" s="53">
        <v>0.29482999999999998</v>
      </c>
    </row>
    <row r="27" spans="1:9" ht="15" x14ac:dyDescent="0.25">
      <c r="A27" s="197"/>
      <c r="B27" s="171"/>
      <c r="C27" s="132" t="s">
        <v>251</v>
      </c>
      <c r="D27" s="133"/>
      <c r="E27" s="134"/>
      <c r="F27" s="135"/>
      <c r="G27" s="136">
        <v>-300</v>
      </c>
      <c r="H27" s="172">
        <v>-300</v>
      </c>
      <c r="I27" s="198">
        <v>-329.70812000000001</v>
      </c>
    </row>
    <row r="28" spans="1:9" ht="15" x14ac:dyDescent="0.25">
      <c r="A28" s="197"/>
      <c r="B28" s="171"/>
      <c r="C28" s="130" t="s">
        <v>131</v>
      </c>
      <c r="D28" s="170">
        <v>1214300420</v>
      </c>
      <c r="E28" s="130" t="s">
        <v>252</v>
      </c>
      <c r="F28" s="137"/>
      <c r="G28" s="10">
        <v>-20</v>
      </c>
      <c r="H28" s="52">
        <v>-35</v>
      </c>
      <c r="I28" s="53">
        <v>-19.8</v>
      </c>
    </row>
    <row r="29" spans="1:9" s="45" customFormat="1" ht="15" x14ac:dyDescent="0.25">
      <c r="A29" s="197"/>
      <c r="B29" s="173"/>
      <c r="C29" s="132" t="s">
        <v>253</v>
      </c>
      <c r="D29" s="133"/>
      <c r="E29" s="134"/>
      <c r="F29" s="135"/>
      <c r="G29" s="136">
        <v>-20</v>
      </c>
      <c r="H29" s="172">
        <v>-35</v>
      </c>
      <c r="I29" s="198">
        <v>-19.8</v>
      </c>
    </row>
    <row r="30" spans="1:9" ht="15" x14ac:dyDescent="0.25">
      <c r="A30" s="197"/>
      <c r="B30" s="174" t="s">
        <v>12</v>
      </c>
      <c r="C30" s="175"/>
      <c r="D30" s="175"/>
      <c r="E30" s="175"/>
      <c r="F30" s="176"/>
      <c r="G30" s="177">
        <v>-1937</v>
      </c>
      <c r="H30" s="178">
        <v>-2300</v>
      </c>
      <c r="I30" s="199">
        <v>-1027.86832</v>
      </c>
    </row>
    <row r="31" spans="1:9" ht="15" x14ac:dyDescent="0.25">
      <c r="A31" s="197"/>
      <c r="B31" s="170" t="s">
        <v>13</v>
      </c>
      <c r="C31" s="130" t="s">
        <v>198</v>
      </c>
      <c r="D31" s="170">
        <v>1746000110</v>
      </c>
      <c r="E31" s="130" t="s">
        <v>254</v>
      </c>
      <c r="F31" s="137">
        <v>14</v>
      </c>
      <c r="G31" s="10">
        <v>1840</v>
      </c>
      <c r="H31" s="52">
        <v>1790</v>
      </c>
      <c r="I31" s="53">
        <v>1668.6021899999998</v>
      </c>
    </row>
    <row r="32" spans="1:9" ht="15" x14ac:dyDescent="0.25">
      <c r="A32" s="197"/>
      <c r="B32" s="171"/>
      <c r="C32" s="131"/>
      <c r="D32" s="171">
        <v>1746000115</v>
      </c>
      <c r="E32" s="131" t="s">
        <v>255</v>
      </c>
      <c r="F32" s="137"/>
      <c r="G32" s="10">
        <v>400</v>
      </c>
      <c r="H32" s="52">
        <v>400</v>
      </c>
      <c r="I32" s="53">
        <v>353.73099999999999</v>
      </c>
    </row>
    <row r="33" spans="1:9" ht="15" x14ac:dyDescent="0.25">
      <c r="A33" s="197"/>
      <c r="B33" s="171"/>
      <c r="C33" s="131"/>
      <c r="D33" s="171">
        <v>1746000130</v>
      </c>
      <c r="E33" s="131" t="s">
        <v>256</v>
      </c>
      <c r="F33" s="137"/>
      <c r="G33" s="10">
        <v>45</v>
      </c>
      <c r="H33" s="52">
        <v>45</v>
      </c>
      <c r="I33" s="53">
        <v>71.401499999999999</v>
      </c>
    </row>
    <row r="34" spans="1:9" ht="15" x14ac:dyDescent="0.25">
      <c r="A34" s="197"/>
      <c r="B34" s="171"/>
      <c r="C34" s="131"/>
      <c r="D34" s="171">
        <v>1746000140</v>
      </c>
      <c r="E34" s="131" t="s">
        <v>257</v>
      </c>
      <c r="F34" s="137"/>
      <c r="G34" s="10">
        <v>150</v>
      </c>
      <c r="H34" s="52">
        <v>150</v>
      </c>
      <c r="I34" s="53">
        <v>139.19552999999999</v>
      </c>
    </row>
    <row r="35" spans="1:9" ht="15" x14ac:dyDescent="0.25">
      <c r="A35" s="197"/>
      <c r="B35" s="171"/>
      <c r="C35" s="131"/>
      <c r="D35" s="171">
        <v>1746000492</v>
      </c>
      <c r="E35" s="131" t="s">
        <v>258</v>
      </c>
      <c r="F35" s="137"/>
      <c r="G35" s="10">
        <v>100</v>
      </c>
      <c r="H35" s="52">
        <v>100</v>
      </c>
      <c r="I35" s="53">
        <v>97.908000000000001</v>
      </c>
    </row>
    <row r="36" spans="1:9" ht="15" x14ac:dyDescent="0.25">
      <c r="A36" s="197"/>
      <c r="B36" s="171"/>
      <c r="C36" s="131"/>
      <c r="D36" s="171">
        <v>1746000720</v>
      </c>
      <c r="E36" s="131" t="s">
        <v>259</v>
      </c>
      <c r="F36" s="137"/>
      <c r="G36" s="10">
        <v>250</v>
      </c>
      <c r="H36" s="52">
        <v>300</v>
      </c>
      <c r="I36" s="53">
        <v>250.09345000000002</v>
      </c>
    </row>
    <row r="37" spans="1:9" ht="15" x14ac:dyDescent="0.25">
      <c r="A37" s="197"/>
      <c r="B37" s="171"/>
      <c r="C37" s="131"/>
      <c r="D37" s="171">
        <v>1746000750</v>
      </c>
      <c r="E37" s="131" t="s">
        <v>260</v>
      </c>
      <c r="F37" s="137"/>
      <c r="G37" s="10">
        <v>10200</v>
      </c>
      <c r="H37" s="52">
        <v>10000</v>
      </c>
      <c r="I37" s="53">
        <v>7096.1620800000001</v>
      </c>
    </row>
    <row r="38" spans="1:9" ht="15" x14ac:dyDescent="0.25">
      <c r="A38" s="197"/>
      <c r="B38" s="171"/>
      <c r="C38" s="131"/>
      <c r="D38" s="171">
        <v>1746000751</v>
      </c>
      <c r="E38" s="131" t="s">
        <v>261</v>
      </c>
      <c r="F38" s="137">
        <v>1</v>
      </c>
      <c r="G38" s="10">
        <v>110</v>
      </c>
      <c r="H38" s="52">
        <v>110</v>
      </c>
      <c r="I38" s="53">
        <v>113.559</v>
      </c>
    </row>
    <row r="39" spans="1:9" ht="15" x14ac:dyDescent="0.25">
      <c r="A39" s="197"/>
      <c r="B39" s="171"/>
      <c r="C39" s="131"/>
      <c r="D39" s="171">
        <v>1746000752</v>
      </c>
      <c r="E39" s="131" t="s">
        <v>262</v>
      </c>
      <c r="F39" s="137"/>
      <c r="G39" s="10">
        <v>0</v>
      </c>
      <c r="H39" s="52">
        <v>0</v>
      </c>
      <c r="I39" s="53">
        <v>1343.58825</v>
      </c>
    </row>
    <row r="40" spans="1:9" ht="15" x14ac:dyDescent="0.25">
      <c r="A40" s="197"/>
      <c r="B40" s="171"/>
      <c r="C40" s="131"/>
      <c r="D40" s="171">
        <v>1746000753</v>
      </c>
      <c r="E40" s="131" t="s">
        <v>263</v>
      </c>
      <c r="F40" s="137"/>
      <c r="G40" s="10">
        <v>150</v>
      </c>
      <c r="H40" s="52">
        <v>140</v>
      </c>
      <c r="I40" s="53">
        <v>104.64700000000001</v>
      </c>
    </row>
    <row r="41" spans="1:9" ht="15" x14ac:dyDescent="0.25">
      <c r="A41" s="197"/>
      <c r="B41" s="171"/>
      <c r="C41" s="131"/>
      <c r="D41" s="171">
        <v>1746000796</v>
      </c>
      <c r="E41" s="131" t="s">
        <v>264</v>
      </c>
      <c r="F41" s="137"/>
      <c r="G41" s="10">
        <v>600</v>
      </c>
      <c r="H41" s="52">
        <v>540</v>
      </c>
      <c r="I41" s="53">
        <v>561.54499999999996</v>
      </c>
    </row>
    <row r="42" spans="1:9" ht="15" x14ac:dyDescent="0.25">
      <c r="A42" s="197"/>
      <c r="B42" s="171"/>
      <c r="C42" s="131"/>
      <c r="D42" s="171">
        <v>1811000753</v>
      </c>
      <c r="E42" s="131" t="s">
        <v>265</v>
      </c>
      <c r="F42" s="137"/>
      <c r="G42" s="10">
        <v>465</v>
      </c>
      <c r="H42" s="52">
        <v>425</v>
      </c>
      <c r="I42" s="53">
        <v>409.85088000000002</v>
      </c>
    </row>
    <row r="43" spans="1:9" ht="15" x14ac:dyDescent="0.25">
      <c r="A43" s="197"/>
      <c r="B43" s="171"/>
      <c r="C43" s="131"/>
      <c r="D43" s="171">
        <v>1913100772</v>
      </c>
      <c r="E43" s="131" t="s">
        <v>266</v>
      </c>
      <c r="F43" s="137"/>
      <c r="G43" s="10">
        <v>3600</v>
      </c>
      <c r="H43" s="52">
        <v>3600</v>
      </c>
      <c r="I43" s="53">
        <v>3849.5925000000002</v>
      </c>
    </row>
    <row r="44" spans="1:9" ht="15" x14ac:dyDescent="0.25">
      <c r="A44" s="197"/>
      <c r="B44" s="171"/>
      <c r="C44" s="132" t="s">
        <v>267</v>
      </c>
      <c r="D44" s="133"/>
      <c r="E44" s="134"/>
      <c r="F44" s="135">
        <v>15</v>
      </c>
      <c r="G44" s="136">
        <v>17910</v>
      </c>
      <c r="H44" s="172">
        <v>17600</v>
      </c>
      <c r="I44" s="198">
        <v>16059.876380000002</v>
      </c>
    </row>
    <row r="45" spans="1:9" ht="15" x14ac:dyDescent="0.25">
      <c r="A45" s="197"/>
      <c r="B45" s="171"/>
      <c r="C45" s="130" t="s">
        <v>199</v>
      </c>
      <c r="D45" s="170">
        <v>1621400751</v>
      </c>
      <c r="E45" s="130" t="s">
        <v>268</v>
      </c>
      <c r="F45" s="137"/>
      <c r="G45" s="10">
        <v>240</v>
      </c>
      <c r="H45" s="52">
        <v>250</v>
      </c>
      <c r="I45" s="53">
        <v>354.584</v>
      </c>
    </row>
    <row r="46" spans="1:9" ht="15" x14ac:dyDescent="0.25">
      <c r="A46" s="197"/>
      <c r="B46" s="171"/>
      <c r="C46" s="131"/>
      <c r="D46" s="171">
        <v>1711000110</v>
      </c>
      <c r="E46" s="131" t="s">
        <v>254</v>
      </c>
      <c r="F46" s="137">
        <v>5</v>
      </c>
      <c r="G46" s="10">
        <v>1040</v>
      </c>
      <c r="H46" s="52">
        <v>1654</v>
      </c>
      <c r="I46" s="53">
        <v>1454.6157599999999</v>
      </c>
    </row>
    <row r="47" spans="1:9" ht="15" x14ac:dyDescent="0.25">
      <c r="A47" s="197"/>
      <c r="B47" s="171"/>
      <c r="C47" s="131"/>
      <c r="D47" s="171">
        <v>1711000115</v>
      </c>
      <c r="E47" s="131" t="s">
        <v>255</v>
      </c>
      <c r="F47" s="137"/>
      <c r="G47" s="10">
        <v>200</v>
      </c>
      <c r="H47" s="52">
        <v>90</v>
      </c>
      <c r="I47" s="53">
        <v>80.853999999999999</v>
      </c>
    </row>
    <row r="48" spans="1:9" ht="15" x14ac:dyDescent="0.25">
      <c r="A48" s="197"/>
      <c r="B48" s="171"/>
      <c r="C48" s="131"/>
      <c r="D48" s="171">
        <v>1711000130</v>
      </c>
      <c r="E48" s="131" t="s">
        <v>256</v>
      </c>
      <c r="F48" s="137"/>
      <c r="G48" s="10">
        <v>35</v>
      </c>
      <c r="H48" s="52">
        <v>65</v>
      </c>
      <c r="I48" s="53">
        <v>85.278139999999993</v>
      </c>
    </row>
    <row r="49" spans="1:9" ht="15" x14ac:dyDescent="0.25">
      <c r="A49" s="197"/>
      <c r="B49" s="171"/>
      <c r="C49" s="131"/>
      <c r="D49" s="171">
        <v>1711000140</v>
      </c>
      <c r="E49" s="131" t="s">
        <v>257</v>
      </c>
      <c r="F49" s="137"/>
      <c r="G49" s="10">
        <v>110</v>
      </c>
      <c r="H49" s="52">
        <v>160</v>
      </c>
      <c r="I49" s="53">
        <v>126.38260000000001</v>
      </c>
    </row>
    <row r="50" spans="1:9" ht="15" x14ac:dyDescent="0.25">
      <c r="A50" s="197"/>
      <c r="B50" s="171"/>
      <c r="C50" s="131"/>
      <c r="D50" s="171">
        <v>1711000430</v>
      </c>
      <c r="E50" s="131" t="s">
        <v>269</v>
      </c>
      <c r="F50" s="137"/>
      <c r="G50" s="10">
        <v>3</v>
      </c>
      <c r="H50" s="52">
        <v>3</v>
      </c>
      <c r="I50" s="53">
        <v>2.931</v>
      </c>
    </row>
    <row r="51" spans="1:9" ht="15" x14ac:dyDescent="0.25">
      <c r="A51" s="197"/>
      <c r="B51" s="171"/>
      <c r="C51" s="131"/>
      <c r="D51" s="171">
        <v>1711000470</v>
      </c>
      <c r="E51" s="131" t="s">
        <v>270</v>
      </c>
      <c r="F51" s="137"/>
      <c r="G51" s="10">
        <v>1</v>
      </c>
      <c r="H51" s="52">
        <v>1</v>
      </c>
      <c r="I51" s="53">
        <v>0.35</v>
      </c>
    </row>
    <row r="52" spans="1:9" ht="15" x14ac:dyDescent="0.25">
      <c r="A52" s="197"/>
      <c r="B52" s="171"/>
      <c r="C52" s="131"/>
      <c r="D52" s="171">
        <v>1711000492</v>
      </c>
      <c r="E52" s="131" t="s">
        <v>258</v>
      </c>
      <c r="F52" s="137"/>
      <c r="G52" s="10">
        <v>195</v>
      </c>
      <c r="H52" s="52">
        <v>190</v>
      </c>
      <c r="I52" s="53">
        <v>195.81399999999999</v>
      </c>
    </row>
    <row r="53" spans="1:9" ht="15" x14ac:dyDescent="0.25">
      <c r="A53" s="197"/>
      <c r="B53" s="171"/>
      <c r="C53" s="131"/>
      <c r="D53" s="171">
        <v>1711000511</v>
      </c>
      <c r="E53" s="131" t="s">
        <v>271</v>
      </c>
      <c r="F53" s="137"/>
      <c r="G53" s="10">
        <v>3</v>
      </c>
      <c r="H53" s="52">
        <v>3</v>
      </c>
      <c r="I53" s="53">
        <v>2.9594999999999998</v>
      </c>
    </row>
    <row r="54" spans="1:9" ht="15" x14ac:dyDescent="0.25">
      <c r="A54" s="197"/>
      <c r="B54" s="171"/>
      <c r="C54" s="131"/>
      <c r="D54" s="171">
        <v>1711000550</v>
      </c>
      <c r="E54" s="131" t="s">
        <v>272</v>
      </c>
      <c r="F54" s="137"/>
      <c r="G54" s="10">
        <v>20</v>
      </c>
      <c r="H54" s="52">
        <v>35</v>
      </c>
      <c r="I54" s="53">
        <v>20.078799999999998</v>
      </c>
    </row>
    <row r="55" spans="1:9" ht="15" x14ac:dyDescent="0.25">
      <c r="A55" s="197"/>
      <c r="B55" s="171"/>
      <c r="C55" s="131"/>
      <c r="D55" s="171">
        <v>1711000593</v>
      </c>
      <c r="E55" s="131" t="s">
        <v>273</v>
      </c>
      <c r="F55" s="137"/>
      <c r="G55" s="10">
        <v>48</v>
      </c>
      <c r="H55" s="52">
        <v>40</v>
      </c>
      <c r="I55" s="53">
        <v>42.62</v>
      </c>
    </row>
    <row r="56" spans="1:9" ht="15" x14ac:dyDescent="0.25">
      <c r="A56" s="197"/>
      <c r="B56" s="171"/>
      <c r="C56" s="131"/>
      <c r="D56" s="171">
        <v>1711000751</v>
      </c>
      <c r="E56" s="131" t="s">
        <v>274</v>
      </c>
      <c r="F56" s="137"/>
      <c r="G56" s="10">
        <v>25</v>
      </c>
      <c r="H56" s="52">
        <v>216</v>
      </c>
      <c r="I56" s="53">
        <v>110.1</v>
      </c>
    </row>
    <row r="57" spans="1:9" ht="15" x14ac:dyDescent="0.25">
      <c r="A57" s="197"/>
      <c r="B57" s="171"/>
      <c r="C57" s="131"/>
      <c r="D57" s="171">
        <v>1711000780</v>
      </c>
      <c r="E57" s="131" t="s">
        <v>275</v>
      </c>
      <c r="F57" s="137"/>
      <c r="G57" s="10">
        <v>3</v>
      </c>
      <c r="H57" s="52">
        <v>10</v>
      </c>
      <c r="I57" s="53">
        <v>9.9296699999999998</v>
      </c>
    </row>
    <row r="58" spans="1:9" ht="15" x14ac:dyDescent="0.25">
      <c r="A58" s="197"/>
      <c r="B58" s="171"/>
      <c r="C58" s="131"/>
      <c r="D58" s="171">
        <v>1711000930</v>
      </c>
      <c r="E58" s="131" t="s">
        <v>276</v>
      </c>
      <c r="F58" s="137"/>
      <c r="G58" s="10">
        <v>2</v>
      </c>
      <c r="H58" s="52">
        <v>5</v>
      </c>
      <c r="I58" s="53">
        <v>1.2110000000000001</v>
      </c>
    </row>
    <row r="59" spans="1:9" ht="15" x14ac:dyDescent="0.25">
      <c r="A59" s="197"/>
      <c r="B59" s="171"/>
      <c r="C59" s="131"/>
      <c r="D59" s="171">
        <v>1711001110</v>
      </c>
      <c r="E59" s="131" t="s">
        <v>277</v>
      </c>
      <c r="F59" s="137">
        <v>6</v>
      </c>
      <c r="G59" s="10">
        <v>633</v>
      </c>
      <c r="H59" s="52"/>
      <c r="I59" s="53"/>
    </row>
    <row r="60" spans="1:9" ht="15" x14ac:dyDescent="0.25">
      <c r="A60" s="197"/>
      <c r="B60" s="171"/>
      <c r="C60" s="131"/>
      <c r="D60" s="171">
        <v>1711001130</v>
      </c>
      <c r="E60" s="131" t="s">
        <v>256</v>
      </c>
      <c r="F60" s="137"/>
      <c r="G60" s="10">
        <v>20</v>
      </c>
      <c r="H60" s="52"/>
      <c r="I60" s="53"/>
    </row>
    <row r="61" spans="1:9" ht="15" x14ac:dyDescent="0.25">
      <c r="A61" s="197"/>
      <c r="B61" s="171"/>
      <c r="C61" s="131"/>
      <c r="D61" s="171">
        <v>1711001140</v>
      </c>
      <c r="E61" s="131" t="s">
        <v>278</v>
      </c>
      <c r="F61" s="137"/>
      <c r="G61" s="10">
        <v>50</v>
      </c>
      <c r="H61" s="52"/>
      <c r="I61" s="53"/>
    </row>
    <row r="62" spans="1:9" ht="15" x14ac:dyDescent="0.25">
      <c r="A62" s="197"/>
      <c r="B62" s="171"/>
      <c r="C62" s="131"/>
      <c r="D62" s="171">
        <v>1711001780</v>
      </c>
      <c r="E62" s="131" t="s">
        <v>279</v>
      </c>
      <c r="F62" s="137"/>
      <c r="G62" s="10">
        <v>5</v>
      </c>
      <c r="H62" s="52"/>
      <c r="I62" s="53"/>
    </row>
    <row r="63" spans="1:9" ht="15" x14ac:dyDescent="0.25">
      <c r="A63" s="197"/>
      <c r="B63" s="171"/>
      <c r="C63" s="131"/>
      <c r="D63" s="171">
        <v>1711002110</v>
      </c>
      <c r="E63" s="131" t="s">
        <v>277</v>
      </c>
      <c r="F63" s="137">
        <v>3</v>
      </c>
      <c r="G63" s="10">
        <v>356</v>
      </c>
      <c r="H63" s="52"/>
      <c r="I63" s="53"/>
    </row>
    <row r="64" spans="1:9" ht="15" x14ac:dyDescent="0.25">
      <c r="A64" s="197"/>
      <c r="B64" s="171"/>
      <c r="C64" s="131"/>
      <c r="D64" s="171">
        <v>1711002130</v>
      </c>
      <c r="E64" s="131" t="s">
        <v>256</v>
      </c>
      <c r="F64" s="137"/>
      <c r="G64" s="10">
        <v>10</v>
      </c>
      <c r="H64" s="52"/>
      <c r="I64" s="53"/>
    </row>
    <row r="65" spans="1:9" ht="15" x14ac:dyDescent="0.25">
      <c r="A65" s="197"/>
      <c r="B65" s="171"/>
      <c r="C65" s="131"/>
      <c r="D65" s="171">
        <v>1711002140</v>
      </c>
      <c r="E65" s="131" t="s">
        <v>278</v>
      </c>
      <c r="F65" s="137"/>
      <c r="G65" s="10">
        <v>0</v>
      </c>
      <c r="H65" s="52"/>
      <c r="I65" s="53"/>
    </row>
    <row r="66" spans="1:9" ht="15" x14ac:dyDescent="0.25">
      <c r="A66" s="197"/>
      <c r="B66" s="171"/>
      <c r="C66" s="131"/>
      <c r="D66" s="171">
        <v>1711002210</v>
      </c>
      <c r="E66" s="131" t="s">
        <v>280</v>
      </c>
      <c r="F66" s="137"/>
      <c r="G66" s="10">
        <v>50</v>
      </c>
      <c r="H66" s="52"/>
      <c r="I66" s="53"/>
    </row>
    <row r="67" spans="1:9" ht="15" x14ac:dyDescent="0.25">
      <c r="A67" s="197"/>
      <c r="B67" s="171"/>
      <c r="C67" s="131"/>
      <c r="D67" s="171">
        <v>1711002780</v>
      </c>
      <c r="E67" s="131" t="s">
        <v>281</v>
      </c>
      <c r="F67" s="137"/>
      <c r="G67" s="10">
        <v>5</v>
      </c>
      <c r="H67" s="52"/>
      <c r="I67" s="53"/>
    </row>
    <row r="68" spans="1:9" ht="15" x14ac:dyDescent="0.25">
      <c r="A68" s="197"/>
      <c r="B68" s="171"/>
      <c r="C68" s="132" t="s">
        <v>282</v>
      </c>
      <c r="D68" s="133"/>
      <c r="E68" s="134"/>
      <c r="F68" s="135">
        <v>14</v>
      </c>
      <c r="G68" s="136">
        <v>3054</v>
      </c>
      <c r="H68" s="172">
        <v>2722</v>
      </c>
      <c r="I68" s="198">
        <v>2487.7084699999991</v>
      </c>
    </row>
    <row r="69" spans="1:9" ht="15" x14ac:dyDescent="0.25">
      <c r="A69" s="197"/>
      <c r="B69" s="171"/>
      <c r="C69" s="130" t="s">
        <v>128</v>
      </c>
      <c r="D69" s="170">
        <v>1743000110</v>
      </c>
      <c r="E69" s="130" t="s">
        <v>254</v>
      </c>
      <c r="F69" s="137">
        <v>2.5</v>
      </c>
      <c r="G69" s="10">
        <v>570</v>
      </c>
      <c r="H69" s="52">
        <v>380</v>
      </c>
      <c r="I69" s="53">
        <v>423.42505999999997</v>
      </c>
    </row>
    <row r="70" spans="1:9" ht="15" x14ac:dyDescent="0.25">
      <c r="A70" s="197"/>
      <c r="B70" s="171"/>
      <c r="C70" s="131"/>
      <c r="D70" s="171">
        <v>1743000115</v>
      </c>
      <c r="E70" s="131" t="s">
        <v>255</v>
      </c>
      <c r="F70" s="137"/>
      <c r="G70" s="10">
        <v>100</v>
      </c>
      <c r="H70" s="52">
        <v>100</v>
      </c>
      <c r="I70" s="53">
        <v>101.066</v>
      </c>
    </row>
    <row r="71" spans="1:9" ht="15" x14ac:dyDescent="0.25">
      <c r="A71" s="197"/>
      <c r="B71" s="171"/>
      <c r="C71" s="131"/>
      <c r="D71" s="171">
        <v>1743000130</v>
      </c>
      <c r="E71" s="131" t="s">
        <v>256</v>
      </c>
      <c r="F71" s="137"/>
      <c r="G71" s="10">
        <v>45</v>
      </c>
      <c r="H71" s="52">
        <v>45</v>
      </c>
      <c r="I71" s="53">
        <v>51.503519999999995</v>
      </c>
    </row>
    <row r="72" spans="1:9" ht="15" x14ac:dyDescent="0.25">
      <c r="A72" s="197"/>
      <c r="B72" s="171"/>
      <c r="C72" s="131"/>
      <c r="D72" s="171">
        <v>1743000140</v>
      </c>
      <c r="E72" s="131" t="s">
        <v>257</v>
      </c>
      <c r="F72" s="137"/>
      <c r="G72" s="10">
        <v>98</v>
      </c>
      <c r="H72" s="52">
        <v>98</v>
      </c>
      <c r="I72" s="53">
        <v>68.007589999999993</v>
      </c>
    </row>
    <row r="73" spans="1:9" ht="15" x14ac:dyDescent="0.25">
      <c r="A73" s="197"/>
      <c r="B73" s="171"/>
      <c r="C73" s="131"/>
      <c r="D73" s="171">
        <v>1743000720</v>
      </c>
      <c r="E73" s="131" t="s">
        <v>283</v>
      </c>
      <c r="F73" s="137"/>
      <c r="G73" s="10">
        <v>30</v>
      </c>
      <c r="H73" s="52">
        <v>30</v>
      </c>
      <c r="I73" s="53">
        <v>29.4739</v>
      </c>
    </row>
    <row r="74" spans="1:9" ht="15" x14ac:dyDescent="0.25">
      <c r="A74" s="197"/>
      <c r="B74" s="171"/>
      <c r="C74" s="131"/>
      <c r="D74" s="171">
        <v>1743000740</v>
      </c>
      <c r="E74" s="131" t="s">
        <v>284</v>
      </c>
      <c r="F74" s="137"/>
      <c r="G74" s="10">
        <v>4</v>
      </c>
      <c r="H74" s="52">
        <v>4</v>
      </c>
      <c r="I74" s="53">
        <v>1.9695</v>
      </c>
    </row>
    <row r="75" spans="1:9" ht="15" x14ac:dyDescent="0.25">
      <c r="A75" s="197"/>
      <c r="B75" s="171"/>
      <c r="C75" s="131"/>
      <c r="D75" s="171">
        <v>1743000750</v>
      </c>
      <c r="E75" s="131" t="s">
        <v>285</v>
      </c>
      <c r="F75" s="137"/>
      <c r="G75" s="10">
        <v>2272</v>
      </c>
      <c r="H75" s="52">
        <v>2150</v>
      </c>
      <c r="I75" s="53">
        <v>2067.7037599999999</v>
      </c>
    </row>
    <row r="76" spans="1:9" ht="15" x14ac:dyDescent="0.25">
      <c r="A76" s="197"/>
      <c r="B76" s="171"/>
      <c r="C76" s="131"/>
      <c r="D76" s="171">
        <v>1743000751</v>
      </c>
      <c r="E76" s="131" t="s">
        <v>286</v>
      </c>
      <c r="F76" s="137"/>
      <c r="G76" s="10">
        <v>250</v>
      </c>
      <c r="H76" s="52">
        <v>340</v>
      </c>
      <c r="I76" s="53">
        <v>276.32265999999998</v>
      </c>
    </row>
    <row r="77" spans="1:9" ht="15" x14ac:dyDescent="0.25">
      <c r="A77" s="197"/>
      <c r="B77" s="171"/>
      <c r="C77" s="131"/>
      <c r="D77" s="171">
        <v>1743000760</v>
      </c>
      <c r="E77" s="131" t="s">
        <v>287</v>
      </c>
      <c r="F77" s="137"/>
      <c r="G77" s="10">
        <v>3700</v>
      </c>
      <c r="H77" s="52">
        <v>3500</v>
      </c>
      <c r="I77" s="53">
        <v>3561.4386500000001</v>
      </c>
    </row>
    <row r="78" spans="1:9" ht="15" x14ac:dyDescent="0.25">
      <c r="A78" s="197"/>
      <c r="B78" s="171"/>
      <c r="C78" s="131"/>
      <c r="D78" s="171">
        <v>1743000796</v>
      </c>
      <c r="E78" s="131" t="s">
        <v>264</v>
      </c>
      <c r="F78" s="137"/>
      <c r="G78" s="10">
        <v>200</v>
      </c>
      <c r="H78" s="52">
        <v>200</v>
      </c>
      <c r="I78" s="53">
        <v>226.697</v>
      </c>
    </row>
    <row r="79" spans="1:9" ht="15" x14ac:dyDescent="0.25">
      <c r="A79" s="197"/>
      <c r="B79" s="171"/>
      <c r="C79" s="131"/>
      <c r="D79" s="171">
        <v>1744100750</v>
      </c>
      <c r="E79" s="131" t="s">
        <v>288</v>
      </c>
      <c r="F79" s="137"/>
      <c r="G79" s="10">
        <v>760</v>
      </c>
      <c r="H79" s="52">
        <v>762</v>
      </c>
      <c r="I79" s="53">
        <v>732.95272</v>
      </c>
    </row>
    <row r="80" spans="1:9" ht="15" x14ac:dyDescent="0.25">
      <c r="A80" s="197"/>
      <c r="B80" s="171"/>
      <c r="C80" s="131"/>
      <c r="D80" s="171">
        <v>1744100760</v>
      </c>
      <c r="E80" s="131" t="s">
        <v>289</v>
      </c>
      <c r="F80" s="137"/>
      <c r="G80" s="10">
        <v>100</v>
      </c>
      <c r="H80" s="52">
        <v>90</v>
      </c>
      <c r="I80" s="53">
        <v>94.357280000000003</v>
      </c>
    </row>
    <row r="81" spans="1:9" ht="15" x14ac:dyDescent="0.25">
      <c r="A81" s="197"/>
      <c r="B81" s="171"/>
      <c r="C81" s="132" t="s">
        <v>245</v>
      </c>
      <c r="D81" s="133"/>
      <c r="E81" s="134"/>
      <c r="F81" s="135">
        <v>2.5</v>
      </c>
      <c r="G81" s="136">
        <v>8129</v>
      </c>
      <c r="H81" s="172">
        <v>7699</v>
      </c>
      <c r="I81" s="198">
        <v>7634.9176400000006</v>
      </c>
    </row>
    <row r="82" spans="1:9" ht="15" x14ac:dyDescent="0.25">
      <c r="A82" s="197"/>
      <c r="B82" s="171"/>
      <c r="C82" s="130" t="s">
        <v>129</v>
      </c>
      <c r="D82" s="170">
        <v>1712200110</v>
      </c>
      <c r="E82" s="130" t="s">
        <v>254</v>
      </c>
      <c r="F82" s="137">
        <v>15</v>
      </c>
      <c r="G82" s="10">
        <v>2250</v>
      </c>
      <c r="H82" s="52">
        <v>2270</v>
      </c>
      <c r="I82" s="53">
        <v>2055.98398</v>
      </c>
    </row>
    <row r="83" spans="1:9" ht="15" x14ac:dyDescent="0.25">
      <c r="A83" s="197"/>
      <c r="B83" s="171"/>
      <c r="C83" s="131"/>
      <c r="D83" s="171">
        <v>1712200115</v>
      </c>
      <c r="E83" s="131" t="s">
        <v>255</v>
      </c>
      <c r="F83" s="137"/>
      <c r="G83" s="10">
        <v>2000</v>
      </c>
      <c r="H83" s="52">
        <v>2100</v>
      </c>
      <c r="I83" s="53">
        <v>2021.319</v>
      </c>
    </row>
    <row r="84" spans="1:9" ht="15" x14ac:dyDescent="0.25">
      <c r="A84" s="197"/>
      <c r="B84" s="171"/>
      <c r="C84" s="131"/>
      <c r="D84" s="171">
        <v>1712200130</v>
      </c>
      <c r="E84" s="131" t="s">
        <v>256</v>
      </c>
      <c r="F84" s="137"/>
      <c r="G84" s="10">
        <v>415</v>
      </c>
      <c r="H84" s="52">
        <v>415</v>
      </c>
      <c r="I84" s="53">
        <v>511.21623</v>
      </c>
    </row>
    <row r="85" spans="1:9" ht="15" x14ac:dyDescent="0.25">
      <c r="A85" s="197"/>
      <c r="B85" s="171"/>
      <c r="C85" s="131"/>
      <c r="D85" s="171">
        <v>1712200140</v>
      </c>
      <c r="E85" s="131" t="s">
        <v>257</v>
      </c>
      <c r="F85" s="137"/>
      <c r="G85" s="10">
        <v>102</v>
      </c>
      <c r="H85" s="52">
        <v>102</v>
      </c>
      <c r="I85" s="53">
        <v>89.080179999999999</v>
      </c>
    </row>
    <row r="86" spans="1:9" ht="15" x14ac:dyDescent="0.25">
      <c r="A86" s="197"/>
      <c r="B86" s="171"/>
      <c r="C86" s="131"/>
      <c r="D86" s="171">
        <v>1712200210</v>
      </c>
      <c r="E86" s="131" t="s">
        <v>290</v>
      </c>
      <c r="F86" s="137"/>
      <c r="G86" s="10">
        <v>0</v>
      </c>
      <c r="H86" s="52">
        <v>0</v>
      </c>
      <c r="I86" s="53">
        <v>0</v>
      </c>
    </row>
    <row r="87" spans="1:9" ht="15" x14ac:dyDescent="0.25">
      <c r="A87" s="197"/>
      <c r="B87" s="171"/>
      <c r="C87" s="131"/>
      <c r="D87" s="171">
        <v>1712200750</v>
      </c>
      <c r="E87" s="131" t="s">
        <v>260</v>
      </c>
      <c r="F87" s="137"/>
      <c r="G87" s="10">
        <v>16000</v>
      </c>
      <c r="H87" s="52">
        <v>15700</v>
      </c>
      <c r="I87" s="53">
        <v>14741.3706</v>
      </c>
    </row>
    <row r="88" spans="1:9" ht="15" x14ac:dyDescent="0.25">
      <c r="A88" s="197"/>
      <c r="B88" s="171"/>
      <c r="C88" s="131"/>
      <c r="D88" s="171">
        <v>1712200752</v>
      </c>
      <c r="E88" s="131" t="s">
        <v>291</v>
      </c>
      <c r="F88" s="137"/>
      <c r="G88" s="10">
        <v>400</v>
      </c>
      <c r="H88" s="52">
        <v>400</v>
      </c>
      <c r="I88" s="53">
        <v>402.18259999999998</v>
      </c>
    </row>
    <row r="89" spans="1:9" ht="15" x14ac:dyDescent="0.25">
      <c r="A89" s="197"/>
      <c r="B89" s="171"/>
      <c r="C89" s="131"/>
      <c r="D89" s="171">
        <v>1712200754</v>
      </c>
      <c r="E89" s="131" t="s">
        <v>292</v>
      </c>
      <c r="F89" s="137"/>
      <c r="G89" s="10">
        <v>155</v>
      </c>
      <c r="H89" s="52">
        <v>157</v>
      </c>
      <c r="I89" s="53">
        <v>0</v>
      </c>
    </row>
    <row r="90" spans="1:9" ht="15" x14ac:dyDescent="0.25">
      <c r="A90" s="197"/>
      <c r="B90" s="171"/>
      <c r="C90" s="131"/>
      <c r="D90" s="171">
        <v>1712200796</v>
      </c>
      <c r="E90" s="131" t="s">
        <v>293</v>
      </c>
      <c r="F90" s="137"/>
      <c r="G90" s="10">
        <v>2200</v>
      </c>
      <c r="H90" s="52">
        <v>2200</v>
      </c>
      <c r="I90" s="53">
        <v>2246.1779999999999</v>
      </c>
    </row>
    <row r="91" spans="1:9" ht="15" x14ac:dyDescent="0.25">
      <c r="A91" s="197"/>
      <c r="B91" s="171"/>
      <c r="C91" s="131"/>
      <c r="D91" s="171">
        <v>1712300751</v>
      </c>
      <c r="E91" s="131" t="s">
        <v>294</v>
      </c>
      <c r="F91" s="137"/>
      <c r="G91" s="10">
        <v>36500</v>
      </c>
      <c r="H91" s="52">
        <v>29000</v>
      </c>
      <c r="I91" s="53">
        <v>28568.881989999998</v>
      </c>
    </row>
    <row r="92" spans="1:9" ht="15" x14ac:dyDescent="0.25">
      <c r="A92" s="197"/>
      <c r="B92" s="171"/>
      <c r="C92" s="131"/>
      <c r="D92" s="171">
        <v>1712300752</v>
      </c>
      <c r="E92" s="131" t="s">
        <v>295</v>
      </c>
      <c r="F92" s="137"/>
      <c r="G92" s="10"/>
      <c r="H92" s="52">
        <v>3500</v>
      </c>
      <c r="I92" s="53">
        <v>3282.4459999999999</v>
      </c>
    </row>
    <row r="93" spans="1:9" ht="15" x14ac:dyDescent="0.25">
      <c r="A93" s="197"/>
      <c r="B93" s="171"/>
      <c r="C93" s="131"/>
      <c r="D93" s="171">
        <v>1712300930</v>
      </c>
      <c r="E93" s="131" t="s">
        <v>296</v>
      </c>
      <c r="F93" s="137"/>
      <c r="G93" s="10">
        <v>80</v>
      </c>
      <c r="H93" s="52">
        <v>80</v>
      </c>
      <c r="I93" s="53">
        <v>50.891489999999997</v>
      </c>
    </row>
    <row r="94" spans="1:9" ht="15" x14ac:dyDescent="0.25">
      <c r="A94" s="197"/>
      <c r="B94" s="171"/>
      <c r="C94" s="131"/>
      <c r="D94" s="171">
        <v>1715000720</v>
      </c>
      <c r="E94" s="131" t="s">
        <v>283</v>
      </c>
      <c r="F94" s="137"/>
      <c r="G94" s="10">
        <v>30</v>
      </c>
      <c r="H94" s="52">
        <v>30</v>
      </c>
      <c r="I94" s="53">
        <v>29.978000000000002</v>
      </c>
    </row>
    <row r="95" spans="1:9" ht="15" x14ac:dyDescent="0.25">
      <c r="A95" s="197"/>
      <c r="B95" s="171"/>
      <c r="C95" s="131"/>
      <c r="D95" s="171">
        <v>1715000750</v>
      </c>
      <c r="E95" s="131" t="s">
        <v>297</v>
      </c>
      <c r="F95" s="137"/>
      <c r="G95" s="10">
        <v>290</v>
      </c>
      <c r="H95" s="52">
        <v>295</v>
      </c>
      <c r="I95" s="53">
        <v>200.28045</v>
      </c>
    </row>
    <row r="96" spans="1:9" ht="15" x14ac:dyDescent="0.25">
      <c r="A96" s="197"/>
      <c r="B96" s="171"/>
      <c r="C96" s="131"/>
      <c r="D96" s="171">
        <v>1715000830</v>
      </c>
      <c r="E96" s="131" t="s">
        <v>298</v>
      </c>
      <c r="F96" s="137"/>
      <c r="G96" s="10">
        <v>170</v>
      </c>
      <c r="H96" s="52">
        <v>170</v>
      </c>
      <c r="I96" s="53">
        <v>127.384</v>
      </c>
    </row>
    <row r="97" spans="1:9" ht="15" x14ac:dyDescent="0.25">
      <c r="A97" s="197"/>
      <c r="B97" s="171"/>
      <c r="C97" s="132" t="s">
        <v>248</v>
      </c>
      <c r="D97" s="133"/>
      <c r="E97" s="134"/>
      <c r="F97" s="135">
        <v>15</v>
      </c>
      <c r="G97" s="136">
        <v>60592</v>
      </c>
      <c r="H97" s="172">
        <v>56419</v>
      </c>
      <c r="I97" s="198">
        <v>54327.192520000004</v>
      </c>
    </row>
    <row r="98" spans="1:9" ht="15" x14ac:dyDescent="0.25">
      <c r="A98" s="197"/>
      <c r="B98" s="171"/>
      <c r="C98" s="130" t="s">
        <v>200</v>
      </c>
      <c r="D98" s="170">
        <v>1813200750</v>
      </c>
      <c r="E98" s="130" t="s">
        <v>299</v>
      </c>
      <c r="F98" s="137"/>
      <c r="G98" s="10">
        <v>4400</v>
      </c>
      <c r="H98" s="52">
        <v>4200</v>
      </c>
      <c r="I98" s="53">
        <v>4003.5681099999997</v>
      </c>
    </row>
    <row r="99" spans="1:9" ht="15" x14ac:dyDescent="0.25">
      <c r="A99" s="197"/>
      <c r="B99" s="171"/>
      <c r="C99" s="131"/>
      <c r="D99" s="171">
        <v>1814000750</v>
      </c>
      <c r="E99" s="131" t="s">
        <v>300</v>
      </c>
      <c r="F99" s="137"/>
      <c r="G99" s="10">
        <v>1740</v>
      </c>
      <c r="H99" s="52">
        <v>2082</v>
      </c>
      <c r="I99" s="53">
        <v>1893.3828600000002</v>
      </c>
    </row>
    <row r="100" spans="1:9" ht="15" x14ac:dyDescent="0.25">
      <c r="A100" s="197"/>
      <c r="B100" s="171"/>
      <c r="C100" s="131"/>
      <c r="D100" s="171">
        <v>1815010750</v>
      </c>
      <c r="E100" s="131" t="s">
        <v>301</v>
      </c>
      <c r="F100" s="137"/>
      <c r="G100" s="10">
        <v>278</v>
      </c>
      <c r="H100" s="52">
        <v>304</v>
      </c>
      <c r="I100" s="53">
        <v>273.61730999999997</v>
      </c>
    </row>
    <row r="101" spans="1:9" ht="15" x14ac:dyDescent="0.25">
      <c r="A101" s="197"/>
      <c r="B101" s="171"/>
      <c r="C101" s="131"/>
      <c r="D101" s="171">
        <v>1815020750</v>
      </c>
      <c r="E101" s="131" t="s">
        <v>302</v>
      </c>
      <c r="F101" s="137"/>
      <c r="G101" s="10">
        <v>280</v>
      </c>
      <c r="H101" s="52">
        <v>322</v>
      </c>
      <c r="I101" s="53">
        <v>287.91424000000001</v>
      </c>
    </row>
    <row r="102" spans="1:9" ht="15" x14ac:dyDescent="0.25">
      <c r="A102" s="197"/>
      <c r="B102" s="171"/>
      <c r="C102" s="131"/>
      <c r="D102" s="171">
        <v>1815030750</v>
      </c>
      <c r="E102" s="131" t="s">
        <v>303</v>
      </c>
      <c r="F102" s="137"/>
      <c r="G102" s="10">
        <v>300</v>
      </c>
      <c r="H102" s="52">
        <v>335</v>
      </c>
      <c r="I102" s="53">
        <v>308.62496999999996</v>
      </c>
    </row>
    <row r="103" spans="1:9" ht="15" x14ac:dyDescent="0.25">
      <c r="A103" s="197"/>
      <c r="B103" s="171"/>
      <c r="C103" s="131"/>
      <c r="D103" s="171">
        <v>1815040750</v>
      </c>
      <c r="E103" s="131" t="s">
        <v>304</v>
      </c>
      <c r="F103" s="137"/>
      <c r="G103" s="10">
        <v>247</v>
      </c>
      <c r="H103" s="52">
        <v>280</v>
      </c>
      <c r="I103" s="53">
        <v>274.01589000000001</v>
      </c>
    </row>
    <row r="104" spans="1:9" ht="15" x14ac:dyDescent="0.25">
      <c r="A104" s="197"/>
      <c r="B104" s="171"/>
      <c r="C104" s="131"/>
      <c r="D104" s="171">
        <v>1815050750</v>
      </c>
      <c r="E104" s="131" t="s">
        <v>305</v>
      </c>
      <c r="F104" s="137"/>
      <c r="G104" s="10">
        <v>0</v>
      </c>
      <c r="H104" s="52">
        <v>20</v>
      </c>
      <c r="I104" s="53">
        <v>0</v>
      </c>
    </row>
    <row r="105" spans="1:9" ht="15" x14ac:dyDescent="0.25">
      <c r="A105" s="197"/>
      <c r="B105" s="171"/>
      <c r="C105" s="131"/>
      <c r="D105" s="171">
        <v>1817200751</v>
      </c>
      <c r="E105" s="131" t="s">
        <v>306</v>
      </c>
      <c r="F105" s="137"/>
      <c r="G105" s="10">
        <v>51</v>
      </c>
      <c r="H105" s="52">
        <v>42</v>
      </c>
      <c r="I105" s="53">
        <v>40.088949999999997</v>
      </c>
    </row>
    <row r="106" spans="1:9" ht="15" x14ac:dyDescent="0.25">
      <c r="A106" s="197"/>
      <c r="B106" s="171"/>
      <c r="C106" s="131"/>
      <c r="D106" s="171">
        <v>1817910750</v>
      </c>
      <c r="E106" s="131" t="s">
        <v>307</v>
      </c>
      <c r="F106" s="137"/>
      <c r="G106" s="10">
        <v>141</v>
      </c>
      <c r="H106" s="52">
        <v>100</v>
      </c>
      <c r="I106" s="53">
        <v>96.700249999999997</v>
      </c>
    </row>
    <row r="107" spans="1:9" ht="15" x14ac:dyDescent="0.25">
      <c r="A107" s="197"/>
      <c r="B107" s="171"/>
      <c r="C107" s="131"/>
      <c r="D107" s="171">
        <v>1938000750</v>
      </c>
      <c r="E107" s="131" t="s">
        <v>308</v>
      </c>
      <c r="F107" s="137"/>
      <c r="G107" s="10">
        <v>385</v>
      </c>
      <c r="H107" s="52"/>
      <c r="I107" s="53"/>
    </row>
    <row r="108" spans="1:9" ht="15" x14ac:dyDescent="0.25">
      <c r="A108" s="197"/>
      <c r="B108" s="171"/>
      <c r="C108" s="132" t="s">
        <v>309</v>
      </c>
      <c r="D108" s="133"/>
      <c r="E108" s="134"/>
      <c r="F108" s="135"/>
      <c r="G108" s="136">
        <v>7822</v>
      </c>
      <c r="H108" s="172">
        <v>7685</v>
      </c>
      <c r="I108" s="198">
        <v>7177.9125799999993</v>
      </c>
    </row>
    <row r="109" spans="1:9" ht="15" x14ac:dyDescent="0.25">
      <c r="A109" s="197"/>
      <c r="B109" s="171"/>
      <c r="C109" s="130" t="s">
        <v>201</v>
      </c>
      <c r="D109" s="170">
        <v>1742000110</v>
      </c>
      <c r="E109" s="130" t="s">
        <v>254</v>
      </c>
      <c r="F109" s="137">
        <v>12</v>
      </c>
      <c r="G109" s="10">
        <v>1700</v>
      </c>
      <c r="H109" s="52">
        <v>1710</v>
      </c>
      <c r="I109" s="53">
        <v>1538.14778</v>
      </c>
    </row>
    <row r="110" spans="1:9" ht="15" x14ac:dyDescent="0.25">
      <c r="A110" s="197"/>
      <c r="B110" s="171"/>
      <c r="C110" s="131"/>
      <c r="D110" s="171">
        <v>1742000115</v>
      </c>
      <c r="E110" s="131" t="s">
        <v>255</v>
      </c>
      <c r="F110" s="137"/>
      <c r="G110" s="10">
        <v>400</v>
      </c>
      <c r="H110" s="52">
        <v>480</v>
      </c>
      <c r="I110" s="53">
        <v>454.79899999999998</v>
      </c>
    </row>
    <row r="111" spans="1:9" ht="15" x14ac:dyDescent="0.25">
      <c r="A111" s="197"/>
      <c r="B111" s="171"/>
      <c r="C111" s="131"/>
      <c r="D111" s="171">
        <v>1742000130</v>
      </c>
      <c r="E111" s="131" t="s">
        <v>256</v>
      </c>
      <c r="F111" s="137"/>
      <c r="G111" s="10">
        <v>162</v>
      </c>
      <c r="H111" s="52">
        <v>150</v>
      </c>
      <c r="I111" s="53">
        <v>180.88831999999999</v>
      </c>
    </row>
    <row r="112" spans="1:9" ht="15" x14ac:dyDescent="0.25">
      <c r="A112" s="197"/>
      <c r="B112" s="171"/>
      <c r="C112" s="131"/>
      <c r="D112" s="171">
        <v>1742000140</v>
      </c>
      <c r="E112" s="131" t="s">
        <v>257</v>
      </c>
      <c r="F112" s="137"/>
      <c r="G112" s="10">
        <v>120</v>
      </c>
      <c r="H112" s="52">
        <v>132</v>
      </c>
      <c r="I112" s="53">
        <v>117.15894</v>
      </c>
    </row>
    <row r="113" spans="1:9" ht="15" x14ac:dyDescent="0.25">
      <c r="A113" s="197"/>
      <c r="B113" s="171"/>
      <c r="C113" s="131"/>
      <c r="D113" s="171">
        <v>1742000596</v>
      </c>
      <c r="E113" s="131" t="s">
        <v>310</v>
      </c>
      <c r="F113" s="137"/>
      <c r="G113" s="10">
        <v>160</v>
      </c>
      <c r="H113" s="52">
        <v>160</v>
      </c>
      <c r="I113" s="53">
        <v>170.54400000000001</v>
      </c>
    </row>
    <row r="114" spans="1:9" ht="15" x14ac:dyDescent="0.25">
      <c r="A114" s="197"/>
      <c r="B114" s="171"/>
      <c r="C114" s="131"/>
      <c r="D114" s="171">
        <v>1742000720</v>
      </c>
      <c r="E114" s="131" t="s">
        <v>283</v>
      </c>
      <c r="F114" s="137"/>
      <c r="G114" s="10">
        <v>150</v>
      </c>
      <c r="H114" s="52">
        <v>175</v>
      </c>
      <c r="I114" s="53">
        <v>98.04401</v>
      </c>
    </row>
    <row r="115" spans="1:9" ht="15" x14ac:dyDescent="0.25">
      <c r="A115" s="197"/>
      <c r="B115" s="171"/>
      <c r="C115" s="131"/>
      <c r="D115" s="171">
        <v>1742000750</v>
      </c>
      <c r="E115" s="131" t="s">
        <v>260</v>
      </c>
      <c r="F115" s="137"/>
      <c r="G115" s="10">
        <v>1500</v>
      </c>
      <c r="H115" s="52">
        <v>1500</v>
      </c>
      <c r="I115" s="53">
        <v>1160.6046999999999</v>
      </c>
    </row>
    <row r="116" spans="1:9" ht="15" x14ac:dyDescent="0.25">
      <c r="A116" s="197"/>
      <c r="B116" s="171"/>
      <c r="C116" s="131"/>
      <c r="D116" s="171">
        <v>1742000752</v>
      </c>
      <c r="E116" s="131" t="s">
        <v>311</v>
      </c>
      <c r="F116" s="137"/>
      <c r="G116" s="10">
        <v>0</v>
      </c>
      <c r="H116" s="52">
        <v>0</v>
      </c>
      <c r="I116" s="53">
        <v>652.13371999999993</v>
      </c>
    </row>
    <row r="117" spans="1:9" ht="15" x14ac:dyDescent="0.25">
      <c r="A117" s="197"/>
      <c r="B117" s="171"/>
      <c r="C117" s="131"/>
      <c r="D117" s="171">
        <v>1742000796</v>
      </c>
      <c r="E117" s="131" t="s">
        <v>293</v>
      </c>
      <c r="F117" s="137"/>
      <c r="G117" s="10">
        <v>250</v>
      </c>
      <c r="H117" s="52">
        <v>224</v>
      </c>
      <c r="I117" s="53">
        <v>228.77699999999999</v>
      </c>
    </row>
    <row r="118" spans="1:9" ht="15" x14ac:dyDescent="0.25">
      <c r="A118" s="197"/>
      <c r="B118" s="171"/>
      <c r="C118" s="131"/>
      <c r="D118" s="171">
        <v>1742000930</v>
      </c>
      <c r="E118" s="131" t="s">
        <v>312</v>
      </c>
      <c r="F118" s="137"/>
      <c r="G118" s="10">
        <v>4</v>
      </c>
      <c r="H118" s="52">
        <v>6</v>
      </c>
      <c r="I118" s="53">
        <v>1.50749</v>
      </c>
    </row>
    <row r="119" spans="1:9" ht="15" x14ac:dyDescent="0.25">
      <c r="A119" s="197"/>
      <c r="B119" s="171"/>
      <c r="C119" s="131"/>
      <c r="D119" s="171">
        <v>1744000750</v>
      </c>
      <c r="E119" s="131" t="s">
        <v>313</v>
      </c>
      <c r="F119" s="137"/>
      <c r="G119" s="10">
        <v>70</v>
      </c>
      <c r="H119" s="52">
        <v>70</v>
      </c>
      <c r="I119" s="53">
        <v>59.775800000000004</v>
      </c>
    </row>
    <row r="120" spans="1:9" ht="15" x14ac:dyDescent="0.25">
      <c r="A120" s="197"/>
      <c r="B120" s="171"/>
      <c r="C120" s="131"/>
      <c r="D120" s="171">
        <v>1745000750</v>
      </c>
      <c r="E120" s="131" t="s">
        <v>260</v>
      </c>
      <c r="F120" s="137"/>
      <c r="G120" s="10">
        <v>290</v>
      </c>
      <c r="H120" s="52">
        <v>300</v>
      </c>
      <c r="I120" s="53">
        <v>176.45326</v>
      </c>
    </row>
    <row r="121" spans="1:9" ht="15" x14ac:dyDescent="0.25">
      <c r="A121" s="197"/>
      <c r="B121" s="171"/>
      <c r="C121" s="132" t="s">
        <v>314</v>
      </c>
      <c r="D121" s="133"/>
      <c r="E121" s="134"/>
      <c r="F121" s="135">
        <v>12</v>
      </c>
      <c r="G121" s="136">
        <v>4806</v>
      </c>
      <c r="H121" s="172">
        <v>4907</v>
      </c>
      <c r="I121" s="198">
        <v>4838.8340200000002</v>
      </c>
    </row>
    <row r="122" spans="1:9" ht="15" x14ac:dyDescent="0.25">
      <c r="A122" s="197"/>
      <c r="B122" s="171"/>
      <c r="C122" s="130" t="s">
        <v>130</v>
      </c>
      <c r="D122" s="170">
        <v>1746100110</v>
      </c>
      <c r="E122" s="130" t="s">
        <v>315</v>
      </c>
      <c r="F122" s="137">
        <v>6</v>
      </c>
      <c r="G122" s="10">
        <v>877</v>
      </c>
      <c r="H122" s="52">
        <v>875</v>
      </c>
      <c r="I122" s="53">
        <v>883.52598999999998</v>
      </c>
    </row>
    <row r="123" spans="1:9" ht="15" x14ac:dyDescent="0.25">
      <c r="A123" s="197"/>
      <c r="B123" s="171"/>
      <c r="C123" s="131"/>
      <c r="D123" s="171">
        <v>1746100130</v>
      </c>
      <c r="E123" s="131" t="s">
        <v>256</v>
      </c>
      <c r="F123" s="137"/>
      <c r="G123" s="10">
        <v>140</v>
      </c>
      <c r="H123" s="52">
        <v>85</v>
      </c>
      <c r="I123" s="53">
        <v>141.80092000000002</v>
      </c>
    </row>
    <row r="124" spans="1:9" ht="15" x14ac:dyDescent="0.25">
      <c r="A124" s="197"/>
      <c r="B124" s="171"/>
      <c r="C124" s="131"/>
      <c r="D124" s="171">
        <v>1746100140</v>
      </c>
      <c r="E124" s="131" t="s">
        <v>316</v>
      </c>
      <c r="F124" s="137"/>
      <c r="G124" s="10">
        <v>120</v>
      </c>
      <c r="H124" s="52">
        <v>120</v>
      </c>
      <c r="I124" s="53">
        <v>114.15366</v>
      </c>
    </row>
    <row r="125" spans="1:9" ht="15" x14ac:dyDescent="0.25">
      <c r="A125" s="197"/>
      <c r="B125" s="171"/>
      <c r="C125" s="131"/>
      <c r="D125" s="171">
        <v>1746100210</v>
      </c>
      <c r="E125" s="131" t="s">
        <v>317</v>
      </c>
      <c r="F125" s="137"/>
      <c r="G125" s="10">
        <v>0</v>
      </c>
      <c r="H125" s="52">
        <v>0</v>
      </c>
      <c r="I125" s="53">
        <v>16.251429999999999</v>
      </c>
    </row>
    <row r="126" spans="1:9" ht="15" x14ac:dyDescent="0.25">
      <c r="A126" s="197"/>
      <c r="B126" s="171"/>
      <c r="C126" s="131"/>
      <c r="D126" s="171">
        <v>1746100430</v>
      </c>
      <c r="E126" s="131" t="s">
        <v>318</v>
      </c>
      <c r="F126" s="137"/>
      <c r="G126" s="10">
        <v>115</v>
      </c>
      <c r="H126" s="52">
        <v>135</v>
      </c>
      <c r="I126" s="53">
        <v>139.44212999999999</v>
      </c>
    </row>
    <row r="127" spans="1:9" ht="15" x14ac:dyDescent="0.25">
      <c r="A127" s="197"/>
      <c r="B127" s="171"/>
      <c r="C127" s="131"/>
      <c r="D127" s="171">
        <v>1746100432</v>
      </c>
      <c r="E127" s="131" t="s">
        <v>319</v>
      </c>
      <c r="F127" s="137"/>
      <c r="G127" s="10">
        <v>800</v>
      </c>
      <c r="H127" s="52">
        <v>800</v>
      </c>
      <c r="I127" s="53">
        <v>837.67399999999998</v>
      </c>
    </row>
    <row r="128" spans="1:9" ht="15" x14ac:dyDescent="0.25">
      <c r="A128" s="197"/>
      <c r="B128" s="171"/>
      <c r="C128" s="131"/>
      <c r="D128" s="171">
        <v>1746100470</v>
      </c>
      <c r="E128" s="131" t="s">
        <v>320</v>
      </c>
      <c r="F128" s="137"/>
      <c r="G128" s="10">
        <v>2</v>
      </c>
      <c r="H128" s="52">
        <v>2</v>
      </c>
      <c r="I128" s="53">
        <v>0</v>
      </c>
    </row>
    <row r="129" spans="1:9" ht="15" x14ac:dyDescent="0.25">
      <c r="A129" s="197"/>
      <c r="B129" s="171"/>
      <c r="C129" s="131"/>
      <c r="D129" s="171">
        <v>1746100511</v>
      </c>
      <c r="E129" s="131" t="s">
        <v>321</v>
      </c>
      <c r="F129" s="137"/>
      <c r="G129" s="10">
        <v>2</v>
      </c>
      <c r="H129" s="52">
        <v>2</v>
      </c>
      <c r="I129" s="53">
        <v>1.4850000000000001</v>
      </c>
    </row>
    <row r="130" spans="1:9" ht="15" x14ac:dyDescent="0.25">
      <c r="A130" s="197"/>
      <c r="B130" s="171"/>
      <c r="C130" s="131"/>
      <c r="D130" s="171">
        <v>1746100720</v>
      </c>
      <c r="E130" s="131" t="s">
        <v>322</v>
      </c>
      <c r="F130" s="137"/>
      <c r="G130" s="10">
        <v>120</v>
      </c>
      <c r="H130" s="52">
        <v>135</v>
      </c>
      <c r="I130" s="53">
        <v>123.39594</v>
      </c>
    </row>
    <row r="131" spans="1:9" ht="15" x14ac:dyDescent="0.25">
      <c r="A131" s="197"/>
      <c r="B131" s="171"/>
      <c r="C131" s="131"/>
      <c r="D131" s="171">
        <v>1746100750</v>
      </c>
      <c r="E131" s="131" t="s">
        <v>323</v>
      </c>
      <c r="F131" s="137"/>
      <c r="G131" s="10">
        <v>410</v>
      </c>
      <c r="H131" s="52">
        <v>425</v>
      </c>
      <c r="I131" s="53">
        <v>389.73914000000002</v>
      </c>
    </row>
    <row r="132" spans="1:9" ht="15" x14ac:dyDescent="0.25">
      <c r="A132" s="197"/>
      <c r="B132" s="171"/>
      <c r="C132" s="131"/>
      <c r="D132" s="171">
        <v>1746100752</v>
      </c>
      <c r="E132" s="131" t="s">
        <v>324</v>
      </c>
      <c r="F132" s="137"/>
      <c r="G132" s="10">
        <v>800</v>
      </c>
      <c r="H132" s="52">
        <v>800</v>
      </c>
      <c r="I132" s="53">
        <v>584.40179000000001</v>
      </c>
    </row>
    <row r="133" spans="1:9" ht="15" x14ac:dyDescent="0.25">
      <c r="A133" s="197"/>
      <c r="B133" s="171"/>
      <c r="C133" s="131"/>
      <c r="D133" s="171">
        <v>1746100753</v>
      </c>
      <c r="E133" s="131" t="s">
        <v>325</v>
      </c>
      <c r="F133" s="137"/>
      <c r="G133" s="10">
        <v>700</v>
      </c>
      <c r="H133" s="52">
        <v>750</v>
      </c>
      <c r="I133" s="53">
        <v>750.471</v>
      </c>
    </row>
    <row r="134" spans="1:9" ht="15" x14ac:dyDescent="0.25">
      <c r="A134" s="197"/>
      <c r="B134" s="171"/>
      <c r="C134" s="131"/>
      <c r="D134" s="171">
        <v>1746100754</v>
      </c>
      <c r="E134" s="131" t="s">
        <v>326</v>
      </c>
      <c r="F134" s="137"/>
      <c r="G134" s="10">
        <v>1050</v>
      </c>
      <c r="H134" s="52">
        <v>1100</v>
      </c>
      <c r="I134" s="53">
        <v>1153.98406</v>
      </c>
    </row>
    <row r="135" spans="1:9" ht="15" x14ac:dyDescent="0.25">
      <c r="A135" s="197"/>
      <c r="B135" s="171"/>
      <c r="C135" s="131"/>
      <c r="D135" s="171">
        <v>1746100930</v>
      </c>
      <c r="E135" s="131" t="s">
        <v>327</v>
      </c>
      <c r="F135" s="137"/>
      <c r="G135" s="10">
        <v>15</v>
      </c>
      <c r="H135" s="52">
        <v>15</v>
      </c>
      <c r="I135" s="53">
        <v>14.794649999999999</v>
      </c>
    </row>
    <row r="136" spans="1:9" ht="15" x14ac:dyDescent="0.25">
      <c r="A136" s="197"/>
      <c r="B136" s="171"/>
      <c r="C136" s="131"/>
      <c r="D136" s="171">
        <v>1746101110</v>
      </c>
      <c r="E136" s="131" t="s">
        <v>328</v>
      </c>
      <c r="F136" s="137">
        <v>4</v>
      </c>
      <c r="G136" s="10">
        <v>545</v>
      </c>
      <c r="H136" s="52">
        <v>515</v>
      </c>
      <c r="I136" s="53">
        <v>480.99167</v>
      </c>
    </row>
    <row r="137" spans="1:9" ht="15" x14ac:dyDescent="0.25">
      <c r="A137" s="197"/>
      <c r="B137" s="171"/>
      <c r="C137" s="131"/>
      <c r="D137" s="171">
        <v>1746101130</v>
      </c>
      <c r="E137" s="131" t="s">
        <v>329</v>
      </c>
      <c r="F137" s="137"/>
      <c r="G137" s="10">
        <v>65</v>
      </c>
      <c r="H137" s="52">
        <v>35</v>
      </c>
      <c r="I137" s="53">
        <v>62.799289999999999</v>
      </c>
    </row>
    <row r="138" spans="1:9" ht="15" x14ac:dyDescent="0.25">
      <c r="A138" s="197"/>
      <c r="B138" s="171"/>
      <c r="C138" s="131"/>
      <c r="D138" s="171">
        <v>1746101140</v>
      </c>
      <c r="E138" s="131" t="s">
        <v>330</v>
      </c>
      <c r="F138" s="137"/>
      <c r="G138" s="10">
        <v>50</v>
      </c>
      <c r="H138" s="52">
        <v>50</v>
      </c>
      <c r="I138" s="53">
        <v>51.684179999999998</v>
      </c>
    </row>
    <row r="139" spans="1:9" ht="15" x14ac:dyDescent="0.25">
      <c r="A139" s="197"/>
      <c r="B139" s="171"/>
      <c r="C139" s="131"/>
      <c r="D139" s="171">
        <v>1746101210</v>
      </c>
      <c r="E139" s="131" t="s">
        <v>328</v>
      </c>
      <c r="F139" s="137">
        <v>0.30000000000000004</v>
      </c>
      <c r="G139" s="10">
        <v>70</v>
      </c>
      <c r="H139" s="52">
        <v>40</v>
      </c>
      <c r="I139" s="53">
        <v>86.788149999999987</v>
      </c>
    </row>
    <row r="140" spans="1:9" ht="15" x14ac:dyDescent="0.25">
      <c r="A140" s="197"/>
      <c r="B140" s="171"/>
      <c r="C140" s="131"/>
      <c r="D140" s="171">
        <v>1746101550</v>
      </c>
      <c r="E140" s="131" t="s">
        <v>331</v>
      </c>
      <c r="F140" s="137"/>
      <c r="G140" s="10">
        <v>20</v>
      </c>
      <c r="H140" s="52">
        <v>25</v>
      </c>
      <c r="I140" s="53">
        <v>20.311900000000001</v>
      </c>
    </row>
    <row r="141" spans="1:9" ht="15" x14ac:dyDescent="0.25">
      <c r="A141" s="197"/>
      <c r="B141" s="171"/>
      <c r="C141" s="131"/>
      <c r="D141" s="171">
        <v>1746101742</v>
      </c>
      <c r="E141" s="131" t="s">
        <v>332</v>
      </c>
      <c r="F141" s="137"/>
      <c r="G141" s="10">
        <v>225</v>
      </c>
      <c r="H141" s="52">
        <v>250</v>
      </c>
      <c r="I141" s="53">
        <v>238.52775</v>
      </c>
    </row>
    <row r="142" spans="1:9" ht="15" x14ac:dyDescent="0.25">
      <c r="A142" s="197"/>
      <c r="B142" s="171"/>
      <c r="C142" s="131"/>
      <c r="D142" s="171">
        <v>1746101751</v>
      </c>
      <c r="E142" s="131" t="s">
        <v>333</v>
      </c>
      <c r="F142" s="137"/>
      <c r="G142" s="10">
        <v>20</v>
      </c>
      <c r="H142" s="52">
        <v>20</v>
      </c>
      <c r="I142" s="53">
        <v>14.82</v>
      </c>
    </row>
    <row r="143" spans="1:9" ht="15" x14ac:dyDescent="0.25">
      <c r="A143" s="197"/>
      <c r="B143" s="171"/>
      <c r="C143" s="132" t="s">
        <v>251</v>
      </c>
      <c r="D143" s="133"/>
      <c r="E143" s="134"/>
      <c r="F143" s="135">
        <v>10.3</v>
      </c>
      <c r="G143" s="136">
        <v>6146</v>
      </c>
      <c r="H143" s="172">
        <v>6179</v>
      </c>
      <c r="I143" s="198">
        <v>6107.0426500000003</v>
      </c>
    </row>
    <row r="144" spans="1:9" ht="15" x14ac:dyDescent="0.25">
      <c r="A144" s="197"/>
      <c r="B144" s="171"/>
      <c r="C144" s="130" t="s">
        <v>202</v>
      </c>
      <c r="D144" s="170">
        <v>1096000110</v>
      </c>
      <c r="E144" s="130" t="s">
        <v>334</v>
      </c>
      <c r="F144" s="137">
        <v>11.5</v>
      </c>
      <c r="G144" s="10">
        <v>1700</v>
      </c>
      <c r="H144" s="52">
        <v>1700</v>
      </c>
      <c r="I144" s="53">
        <v>1464.73471</v>
      </c>
    </row>
    <row r="145" spans="1:9" ht="15" x14ac:dyDescent="0.25">
      <c r="A145" s="197"/>
      <c r="B145" s="171"/>
      <c r="C145" s="131"/>
      <c r="D145" s="171">
        <v>1096000130</v>
      </c>
      <c r="E145" s="131" t="s">
        <v>256</v>
      </c>
      <c r="F145" s="137"/>
      <c r="G145" s="10">
        <v>245</v>
      </c>
      <c r="H145" s="52">
        <v>245</v>
      </c>
      <c r="I145" s="53">
        <v>290.68746000000004</v>
      </c>
    </row>
    <row r="146" spans="1:9" ht="15" x14ac:dyDescent="0.25">
      <c r="A146" s="197"/>
      <c r="B146" s="171"/>
      <c r="C146" s="131"/>
      <c r="D146" s="171">
        <v>1096000140</v>
      </c>
      <c r="E146" s="131" t="s">
        <v>257</v>
      </c>
      <c r="F146" s="137"/>
      <c r="G146" s="10">
        <v>95</v>
      </c>
      <c r="H146" s="52">
        <v>95</v>
      </c>
      <c r="I146" s="53">
        <v>89.925460000000001</v>
      </c>
    </row>
    <row r="147" spans="1:9" ht="15" x14ac:dyDescent="0.25">
      <c r="A147" s="197"/>
      <c r="B147" s="171"/>
      <c r="C147" s="131"/>
      <c r="D147" s="171">
        <v>1096000141</v>
      </c>
      <c r="E147" s="131" t="s">
        <v>335</v>
      </c>
      <c r="F147" s="137"/>
      <c r="G147" s="10">
        <v>150</v>
      </c>
      <c r="H147" s="52">
        <v>150</v>
      </c>
      <c r="I147" s="53">
        <v>120</v>
      </c>
    </row>
    <row r="148" spans="1:9" ht="15" x14ac:dyDescent="0.25">
      <c r="A148" s="197"/>
      <c r="B148" s="171"/>
      <c r="C148" s="131"/>
      <c r="D148" s="171">
        <v>1096000210</v>
      </c>
      <c r="E148" s="131" t="s">
        <v>122</v>
      </c>
      <c r="F148" s="137"/>
      <c r="G148" s="10">
        <v>0</v>
      </c>
      <c r="H148" s="52">
        <v>0</v>
      </c>
      <c r="I148" s="53">
        <v>66.796820000000011</v>
      </c>
    </row>
    <row r="149" spans="1:9" ht="15" x14ac:dyDescent="0.25">
      <c r="A149" s="197"/>
      <c r="B149" s="171"/>
      <c r="C149" s="131"/>
      <c r="D149" s="171">
        <v>1096000531</v>
      </c>
      <c r="E149" s="131" t="s">
        <v>336</v>
      </c>
      <c r="F149" s="137"/>
      <c r="G149" s="10">
        <v>1300</v>
      </c>
      <c r="H149" s="52">
        <v>1160</v>
      </c>
      <c r="I149" s="53">
        <v>1237.42741</v>
      </c>
    </row>
    <row r="150" spans="1:9" ht="15" x14ac:dyDescent="0.25">
      <c r="A150" s="197"/>
      <c r="B150" s="171"/>
      <c r="C150" s="131"/>
      <c r="D150" s="171">
        <v>1096000532</v>
      </c>
      <c r="E150" s="131" t="s">
        <v>337</v>
      </c>
      <c r="F150" s="137"/>
      <c r="G150" s="10">
        <v>650</v>
      </c>
      <c r="H150" s="52">
        <v>700</v>
      </c>
      <c r="I150" s="53">
        <v>629.81302000000005</v>
      </c>
    </row>
    <row r="151" spans="1:9" ht="15" x14ac:dyDescent="0.25">
      <c r="A151" s="197"/>
      <c r="B151" s="171"/>
      <c r="C151" s="131"/>
      <c r="D151" s="171">
        <v>1096000533</v>
      </c>
      <c r="E151" s="131" t="s">
        <v>338</v>
      </c>
      <c r="F151" s="137"/>
      <c r="G151" s="10">
        <v>220</v>
      </c>
      <c r="H151" s="52">
        <v>300</v>
      </c>
      <c r="I151" s="53">
        <v>206.18950000000001</v>
      </c>
    </row>
    <row r="152" spans="1:9" ht="15" x14ac:dyDescent="0.25">
      <c r="A152" s="197"/>
      <c r="B152" s="171"/>
      <c r="C152" s="131"/>
      <c r="D152" s="171">
        <v>1096000780</v>
      </c>
      <c r="E152" s="131" t="s">
        <v>339</v>
      </c>
      <c r="F152" s="137"/>
      <c r="G152" s="10">
        <v>25</v>
      </c>
      <c r="H152" s="52">
        <v>22</v>
      </c>
      <c r="I152" s="53">
        <v>28.36824</v>
      </c>
    </row>
    <row r="153" spans="1:9" ht="15" x14ac:dyDescent="0.25">
      <c r="A153" s="197"/>
      <c r="B153" s="171"/>
      <c r="C153" s="131"/>
      <c r="D153" s="171">
        <v>1096000930</v>
      </c>
      <c r="E153" s="131" t="s">
        <v>340</v>
      </c>
      <c r="F153" s="137"/>
      <c r="G153" s="10">
        <v>2850</v>
      </c>
      <c r="H153" s="52">
        <v>2500</v>
      </c>
      <c r="I153" s="53">
        <v>2589.80782</v>
      </c>
    </row>
    <row r="154" spans="1:9" ht="15" x14ac:dyDescent="0.25">
      <c r="A154" s="197"/>
      <c r="B154" s="171"/>
      <c r="C154" s="131"/>
      <c r="D154" s="171">
        <v>1096000998</v>
      </c>
      <c r="E154" s="131" t="s">
        <v>341</v>
      </c>
      <c r="F154" s="137"/>
      <c r="G154" s="10">
        <v>-5045</v>
      </c>
      <c r="H154" s="52">
        <v>-4682</v>
      </c>
      <c r="I154" s="53">
        <v>-4811.60599</v>
      </c>
    </row>
    <row r="155" spans="1:9" ht="15" x14ac:dyDescent="0.25">
      <c r="A155" s="197"/>
      <c r="B155" s="171"/>
      <c r="C155" s="131"/>
      <c r="D155" s="171">
        <v>1096000999</v>
      </c>
      <c r="E155" s="131" t="s">
        <v>342</v>
      </c>
      <c r="F155" s="137"/>
      <c r="G155" s="10">
        <v>-2190</v>
      </c>
      <c r="H155" s="52">
        <v>-2190</v>
      </c>
      <c r="I155" s="53">
        <v>-1912.14445</v>
      </c>
    </row>
    <row r="156" spans="1:9" ht="15" x14ac:dyDescent="0.25">
      <c r="A156" s="197"/>
      <c r="B156" s="171"/>
      <c r="C156" s="132" t="s">
        <v>343</v>
      </c>
      <c r="D156" s="133"/>
      <c r="E156" s="134"/>
      <c r="F156" s="135">
        <v>11.5</v>
      </c>
      <c r="G156" s="136">
        <v>0</v>
      </c>
      <c r="H156" s="172">
        <v>0</v>
      </c>
      <c r="I156" s="198">
        <v>-2.2737367544323206E-13</v>
      </c>
    </row>
    <row r="157" spans="1:9" ht="15" x14ac:dyDescent="0.25">
      <c r="A157" s="197"/>
      <c r="B157" s="171"/>
      <c r="C157" s="130" t="s">
        <v>131</v>
      </c>
      <c r="D157" s="170">
        <v>1923000810</v>
      </c>
      <c r="E157" s="130" t="s">
        <v>344</v>
      </c>
      <c r="F157" s="137"/>
      <c r="G157" s="10">
        <v>1900</v>
      </c>
      <c r="H157" s="52">
        <v>1600</v>
      </c>
      <c r="I157" s="53">
        <v>1566.5550000000001</v>
      </c>
    </row>
    <row r="158" spans="1:9" ht="15" x14ac:dyDescent="0.25">
      <c r="A158" s="197"/>
      <c r="B158" s="171"/>
      <c r="C158" s="132" t="s">
        <v>253</v>
      </c>
      <c r="D158" s="133"/>
      <c r="E158" s="134"/>
      <c r="F158" s="135"/>
      <c r="G158" s="136">
        <v>1900</v>
      </c>
      <c r="H158" s="172">
        <v>1600</v>
      </c>
      <c r="I158" s="198">
        <v>1566.5550000000001</v>
      </c>
    </row>
    <row r="159" spans="1:9" ht="15" x14ac:dyDescent="0.25">
      <c r="A159" s="197"/>
      <c r="B159" s="171"/>
      <c r="C159" s="130" t="s">
        <v>203</v>
      </c>
      <c r="D159" s="170">
        <v>1098003110</v>
      </c>
      <c r="E159" s="130" t="s">
        <v>345</v>
      </c>
      <c r="F159" s="137">
        <v>17.899999999999999</v>
      </c>
      <c r="G159" s="10">
        <v>2125</v>
      </c>
      <c r="H159" s="52">
        <v>3045</v>
      </c>
      <c r="I159" s="53">
        <v>2338.5189300000002</v>
      </c>
    </row>
    <row r="160" spans="1:9" ht="15" x14ac:dyDescent="0.25">
      <c r="A160" s="197"/>
      <c r="B160" s="171"/>
      <c r="C160" s="131"/>
      <c r="D160" s="171">
        <v>1098003130</v>
      </c>
      <c r="E160" s="131" t="s">
        <v>256</v>
      </c>
      <c r="F160" s="137"/>
      <c r="G160" s="10">
        <v>230</v>
      </c>
      <c r="H160" s="52">
        <v>230</v>
      </c>
      <c r="I160" s="53">
        <v>250.16746000000001</v>
      </c>
    </row>
    <row r="161" spans="1:9" ht="15" x14ac:dyDescent="0.25">
      <c r="A161" s="197"/>
      <c r="B161" s="171"/>
      <c r="C161" s="131"/>
      <c r="D161" s="171">
        <v>1098003140</v>
      </c>
      <c r="E161" s="131" t="s">
        <v>257</v>
      </c>
      <c r="F161" s="137"/>
      <c r="G161" s="10">
        <v>230</v>
      </c>
      <c r="H161" s="52">
        <v>230</v>
      </c>
      <c r="I161" s="53">
        <v>248.00851999999998</v>
      </c>
    </row>
    <row r="162" spans="1:9" ht="15" x14ac:dyDescent="0.25">
      <c r="A162" s="197"/>
      <c r="B162" s="171"/>
      <c r="C162" s="131"/>
      <c r="D162" s="171">
        <v>1098003210</v>
      </c>
      <c r="E162" s="131" t="s">
        <v>122</v>
      </c>
      <c r="F162" s="137">
        <v>0</v>
      </c>
      <c r="G162" s="10">
        <v>0</v>
      </c>
      <c r="H162" s="52">
        <v>80</v>
      </c>
      <c r="I162" s="53">
        <v>86.463440000000006</v>
      </c>
    </row>
    <row r="163" spans="1:9" ht="15" x14ac:dyDescent="0.25">
      <c r="A163" s="197"/>
      <c r="B163" s="171"/>
      <c r="C163" s="131"/>
      <c r="D163" s="171">
        <v>1098003420</v>
      </c>
      <c r="E163" s="131" t="s">
        <v>346</v>
      </c>
      <c r="F163" s="137"/>
      <c r="G163" s="10">
        <v>3200</v>
      </c>
      <c r="H163" s="52">
        <v>3200</v>
      </c>
      <c r="I163" s="53">
        <v>2804.7462099999998</v>
      </c>
    </row>
    <row r="164" spans="1:9" ht="15" x14ac:dyDescent="0.25">
      <c r="A164" s="197"/>
      <c r="B164" s="171"/>
      <c r="C164" s="131"/>
      <c r="D164" s="171">
        <v>1098003421</v>
      </c>
      <c r="E164" s="131" t="s">
        <v>347</v>
      </c>
      <c r="F164" s="137"/>
      <c r="G164" s="10">
        <v>200</v>
      </c>
      <c r="H164" s="52">
        <v>220</v>
      </c>
      <c r="I164" s="53">
        <v>197.04754</v>
      </c>
    </row>
    <row r="165" spans="1:9" ht="15" x14ac:dyDescent="0.25">
      <c r="A165" s="197"/>
      <c r="B165" s="171"/>
      <c r="C165" s="131"/>
      <c r="D165" s="171">
        <v>1098003422</v>
      </c>
      <c r="E165" s="131" t="s">
        <v>348</v>
      </c>
      <c r="F165" s="137"/>
      <c r="G165" s="10">
        <v>55</v>
      </c>
      <c r="H165" s="52">
        <v>36</v>
      </c>
      <c r="I165" s="53">
        <v>55.358319999999999</v>
      </c>
    </row>
    <row r="166" spans="1:9" ht="15" x14ac:dyDescent="0.25">
      <c r="A166" s="197"/>
      <c r="B166" s="171"/>
      <c r="C166" s="131"/>
      <c r="D166" s="171">
        <v>1098003750</v>
      </c>
      <c r="E166" s="131" t="s">
        <v>349</v>
      </c>
      <c r="F166" s="137"/>
      <c r="G166" s="10">
        <v>150</v>
      </c>
      <c r="H166" s="52">
        <v>170</v>
      </c>
      <c r="I166" s="53">
        <v>94.115369999999999</v>
      </c>
    </row>
    <row r="167" spans="1:9" ht="15" x14ac:dyDescent="0.25">
      <c r="A167" s="197"/>
      <c r="B167" s="171"/>
      <c r="C167" s="131"/>
      <c r="D167" s="171">
        <v>1098003772</v>
      </c>
      <c r="E167" s="131" t="s">
        <v>350</v>
      </c>
      <c r="F167" s="137"/>
      <c r="G167" s="10">
        <v>2400</v>
      </c>
      <c r="H167" s="52">
        <v>2470</v>
      </c>
      <c r="I167" s="53">
        <v>2961.2894999999999</v>
      </c>
    </row>
    <row r="168" spans="1:9" ht="15" x14ac:dyDescent="0.25">
      <c r="A168" s="197"/>
      <c r="B168" s="171"/>
      <c r="C168" s="131"/>
      <c r="D168" s="171">
        <v>1098003998</v>
      </c>
      <c r="E168" s="131" t="s">
        <v>351</v>
      </c>
      <c r="F168" s="137"/>
      <c r="G168" s="10">
        <v>-6005</v>
      </c>
      <c r="H168" s="52">
        <v>-6096</v>
      </c>
      <c r="I168" s="53">
        <v>-6112.5569400000004</v>
      </c>
    </row>
    <row r="169" spans="1:9" ht="15" x14ac:dyDescent="0.25">
      <c r="A169" s="197"/>
      <c r="B169" s="171"/>
      <c r="C169" s="131"/>
      <c r="D169" s="171">
        <v>1098003999</v>
      </c>
      <c r="E169" s="131" t="s">
        <v>342</v>
      </c>
      <c r="F169" s="137"/>
      <c r="G169" s="10">
        <v>-2585</v>
      </c>
      <c r="H169" s="52">
        <v>-3585</v>
      </c>
      <c r="I169" s="53">
        <v>-2923.1583500000002</v>
      </c>
    </row>
    <row r="170" spans="1:9" ht="15" x14ac:dyDescent="0.25">
      <c r="A170" s="197"/>
      <c r="B170" s="173"/>
      <c r="C170" s="132" t="s">
        <v>352</v>
      </c>
      <c r="D170" s="133"/>
      <c r="E170" s="134"/>
      <c r="F170" s="135">
        <v>17.899999999999999</v>
      </c>
      <c r="G170" s="136">
        <v>0</v>
      </c>
      <c r="H170" s="172">
        <v>0</v>
      </c>
      <c r="I170" s="198">
        <v>-4.5474735088646412E-13</v>
      </c>
    </row>
    <row r="171" spans="1:9" s="45" customFormat="1" ht="15.75" thickBot="1" x14ac:dyDescent="0.3">
      <c r="A171" s="200"/>
      <c r="B171" s="174" t="s">
        <v>18</v>
      </c>
      <c r="C171" s="175"/>
      <c r="D171" s="175"/>
      <c r="E171" s="175"/>
      <c r="F171" s="176">
        <v>98.199999999999989</v>
      </c>
      <c r="G171" s="177">
        <v>110359</v>
      </c>
      <c r="H171" s="178">
        <v>104811</v>
      </c>
      <c r="I171" s="199">
        <v>100200.03925999996</v>
      </c>
    </row>
    <row r="172" spans="1:9" s="45" customFormat="1" ht="15.75" thickBot="1" x14ac:dyDescent="0.3">
      <c r="A172" s="179" t="s">
        <v>132</v>
      </c>
      <c r="B172" s="180"/>
      <c r="C172" s="180"/>
      <c r="D172" s="180"/>
      <c r="E172" s="181"/>
      <c r="F172" s="182">
        <v>98.199999999999989</v>
      </c>
      <c r="G172" s="183">
        <v>108422</v>
      </c>
      <c r="H172" s="184">
        <v>102511</v>
      </c>
      <c r="I172" s="185">
        <v>99172.170939999967</v>
      </c>
    </row>
    <row r="173" spans="1:9" ht="15" x14ac:dyDescent="0.25">
      <c r="A173" s="201" t="s">
        <v>85</v>
      </c>
      <c r="B173" s="170" t="s">
        <v>6</v>
      </c>
      <c r="C173" s="130" t="s">
        <v>85</v>
      </c>
      <c r="D173" s="170">
        <v>1224000220</v>
      </c>
      <c r="E173" s="130" t="s">
        <v>353</v>
      </c>
      <c r="F173" s="137"/>
      <c r="G173" s="10">
        <v>-5500</v>
      </c>
      <c r="H173" s="52">
        <v>-5290</v>
      </c>
      <c r="I173" s="53">
        <v>-5170.2018799999996</v>
      </c>
    </row>
    <row r="174" spans="1:9" ht="15" x14ac:dyDescent="0.25">
      <c r="A174" s="201"/>
      <c r="B174" s="171"/>
      <c r="C174" s="131"/>
      <c r="D174" s="171">
        <v>1317100440</v>
      </c>
      <c r="E174" s="131" t="s">
        <v>354</v>
      </c>
      <c r="F174" s="137"/>
      <c r="G174" s="10">
        <v>0</v>
      </c>
      <c r="H174" s="52">
        <v>0</v>
      </c>
      <c r="I174" s="53">
        <v>-115.27691</v>
      </c>
    </row>
    <row r="175" spans="1:9" ht="15" x14ac:dyDescent="0.25">
      <c r="A175" s="201"/>
      <c r="B175" s="171"/>
      <c r="C175" s="131"/>
      <c r="D175" s="171">
        <v>1317100921</v>
      </c>
      <c r="E175" s="131" t="s">
        <v>355</v>
      </c>
      <c r="F175" s="137"/>
      <c r="G175" s="10">
        <v>-265</v>
      </c>
      <c r="H175" s="52">
        <v>-265</v>
      </c>
      <c r="I175" s="53">
        <v>-187.27446</v>
      </c>
    </row>
    <row r="176" spans="1:9" ht="15" x14ac:dyDescent="0.25">
      <c r="A176" s="201"/>
      <c r="B176" s="171"/>
      <c r="C176" s="131"/>
      <c r="D176" s="171">
        <v>1317100991</v>
      </c>
      <c r="E176" s="131" t="s">
        <v>356</v>
      </c>
      <c r="F176" s="137"/>
      <c r="G176" s="10">
        <v>-4800</v>
      </c>
      <c r="H176" s="52">
        <v>-3890</v>
      </c>
      <c r="I176" s="53">
        <v>-6419.4392300000009</v>
      </c>
    </row>
    <row r="177" spans="1:9" ht="15" x14ac:dyDescent="0.25">
      <c r="A177" s="201"/>
      <c r="B177" s="171"/>
      <c r="C177" s="132" t="s">
        <v>134</v>
      </c>
      <c r="D177" s="133"/>
      <c r="E177" s="134"/>
      <c r="F177" s="135"/>
      <c r="G177" s="136">
        <v>-10565</v>
      </c>
      <c r="H177" s="172">
        <v>-9445</v>
      </c>
      <c r="I177" s="198">
        <v>-11892.19248</v>
      </c>
    </row>
    <row r="178" spans="1:9" ht="15" x14ac:dyDescent="0.25">
      <c r="A178" s="201"/>
      <c r="B178" s="171"/>
      <c r="C178" s="130" t="s">
        <v>133</v>
      </c>
      <c r="D178" s="170">
        <v>1221000991</v>
      </c>
      <c r="E178" s="130" t="s">
        <v>357</v>
      </c>
      <c r="F178" s="137"/>
      <c r="G178" s="10">
        <v>-970</v>
      </c>
      <c r="H178" s="52">
        <v>-696</v>
      </c>
      <c r="I178" s="53">
        <v>-876.00199999999995</v>
      </c>
    </row>
    <row r="179" spans="1:9" ht="15" x14ac:dyDescent="0.25">
      <c r="A179" s="201"/>
      <c r="B179" s="173"/>
      <c r="C179" s="132" t="s">
        <v>358</v>
      </c>
      <c r="D179" s="133"/>
      <c r="E179" s="134"/>
      <c r="F179" s="135"/>
      <c r="G179" s="136">
        <v>-970</v>
      </c>
      <c r="H179" s="172">
        <v>-696</v>
      </c>
      <c r="I179" s="198">
        <v>-876.00199999999995</v>
      </c>
    </row>
    <row r="180" spans="1:9" s="45" customFormat="1" ht="15" x14ac:dyDescent="0.25">
      <c r="A180" s="201"/>
      <c r="B180" s="174" t="s">
        <v>12</v>
      </c>
      <c r="C180" s="175"/>
      <c r="D180" s="175"/>
      <c r="E180" s="175"/>
      <c r="F180" s="176"/>
      <c r="G180" s="177">
        <v>-11535</v>
      </c>
      <c r="H180" s="178">
        <v>-10141</v>
      </c>
      <c r="I180" s="199">
        <v>-12768.19448</v>
      </c>
    </row>
    <row r="181" spans="1:9" ht="15" x14ac:dyDescent="0.25">
      <c r="A181" s="201"/>
      <c r="B181" s="170" t="s">
        <v>13</v>
      </c>
      <c r="C181" s="130" t="s">
        <v>85</v>
      </c>
      <c r="D181" s="170">
        <v>1721000593</v>
      </c>
      <c r="E181" s="130" t="s">
        <v>359</v>
      </c>
      <c r="F181" s="137"/>
      <c r="G181" s="10">
        <v>45</v>
      </c>
      <c r="H181" s="52">
        <v>45</v>
      </c>
      <c r="I181" s="53">
        <v>42.62</v>
      </c>
    </row>
    <row r="182" spans="1:9" ht="15" x14ac:dyDescent="0.25">
      <c r="A182" s="201"/>
      <c r="B182" s="171"/>
      <c r="C182" s="131"/>
      <c r="D182" s="171">
        <v>1721000750</v>
      </c>
      <c r="E182" s="131" t="s">
        <v>360</v>
      </c>
      <c r="F182" s="137"/>
      <c r="G182" s="10">
        <v>1090</v>
      </c>
      <c r="H182" s="52">
        <v>857</v>
      </c>
      <c r="I182" s="53">
        <v>1030.44208</v>
      </c>
    </row>
    <row r="183" spans="1:9" ht="15" x14ac:dyDescent="0.25">
      <c r="A183" s="201"/>
      <c r="B183" s="171"/>
      <c r="C183" s="131"/>
      <c r="D183" s="171">
        <v>1721000752</v>
      </c>
      <c r="E183" s="131" t="s">
        <v>361</v>
      </c>
      <c r="F183" s="137"/>
      <c r="G183" s="10">
        <v>1410</v>
      </c>
      <c r="H183" s="52">
        <v>1480</v>
      </c>
      <c r="I183" s="53">
        <v>1013.043</v>
      </c>
    </row>
    <row r="184" spans="1:9" ht="15" x14ac:dyDescent="0.25">
      <c r="A184" s="201"/>
      <c r="B184" s="171"/>
      <c r="C184" s="131"/>
      <c r="D184" s="171">
        <v>1721000780</v>
      </c>
      <c r="E184" s="131" t="s">
        <v>362</v>
      </c>
      <c r="F184" s="137"/>
      <c r="G184" s="10">
        <v>12</v>
      </c>
      <c r="H184" s="52">
        <v>12</v>
      </c>
      <c r="I184" s="53">
        <v>10.9788</v>
      </c>
    </row>
    <row r="185" spans="1:9" ht="15" x14ac:dyDescent="0.25">
      <c r="A185" s="201"/>
      <c r="B185" s="171"/>
      <c r="C185" s="131"/>
      <c r="D185" s="171">
        <v>1721000930</v>
      </c>
      <c r="E185" s="131" t="s">
        <v>312</v>
      </c>
      <c r="F185" s="137"/>
      <c r="G185" s="10">
        <v>2</v>
      </c>
      <c r="H185" s="52">
        <v>2</v>
      </c>
      <c r="I185" s="53">
        <v>0.503</v>
      </c>
    </row>
    <row r="186" spans="1:9" ht="15" x14ac:dyDescent="0.25">
      <c r="A186" s="201"/>
      <c r="B186" s="171"/>
      <c r="C186" s="131"/>
      <c r="D186" s="171">
        <v>1722000110</v>
      </c>
      <c r="E186" s="131" t="s">
        <v>254</v>
      </c>
      <c r="F186" s="137">
        <v>1</v>
      </c>
      <c r="G186" s="10">
        <v>110</v>
      </c>
      <c r="H186" s="52">
        <v>108</v>
      </c>
      <c r="I186" s="53">
        <v>101.4738</v>
      </c>
    </row>
    <row r="187" spans="1:9" ht="15" x14ac:dyDescent="0.25">
      <c r="A187" s="201"/>
      <c r="B187" s="171"/>
      <c r="C187" s="131"/>
      <c r="D187" s="171">
        <v>1722000115</v>
      </c>
      <c r="E187" s="131" t="s">
        <v>255</v>
      </c>
      <c r="F187" s="137"/>
      <c r="G187" s="10">
        <v>56</v>
      </c>
      <c r="H187" s="52">
        <v>15</v>
      </c>
      <c r="I187" s="53">
        <v>10.106</v>
      </c>
    </row>
    <row r="188" spans="1:9" ht="15" x14ac:dyDescent="0.25">
      <c r="A188" s="201"/>
      <c r="B188" s="171"/>
      <c r="C188" s="131"/>
      <c r="D188" s="171">
        <v>1722000492</v>
      </c>
      <c r="E188" s="131" t="s">
        <v>258</v>
      </c>
      <c r="F188" s="137"/>
      <c r="G188" s="10">
        <v>110</v>
      </c>
      <c r="H188" s="52">
        <v>110</v>
      </c>
      <c r="I188" s="53">
        <v>112.592</v>
      </c>
    </row>
    <row r="189" spans="1:9" ht="15" x14ac:dyDescent="0.25">
      <c r="A189" s="201"/>
      <c r="B189" s="171"/>
      <c r="C189" s="131"/>
      <c r="D189" s="171">
        <v>1722000511</v>
      </c>
      <c r="E189" s="131" t="s">
        <v>363</v>
      </c>
      <c r="F189" s="137"/>
      <c r="G189" s="10">
        <v>5</v>
      </c>
      <c r="H189" s="52">
        <v>5</v>
      </c>
      <c r="I189" s="53">
        <v>5</v>
      </c>
    </row>
    <row r="190" spans="1:9" ht="15" x14ac:dyDescent="0.25">
      <c r="A190" s="201"/>
      <c r="B190" s="171"/>
      <c r="C190" s="131"/>
      <c r="D190" s="171">
        <v>1722000796</v>
      </c>
      <c r="E190" s="131" t="s">
        <v>293</v>
      </c>
      <c r="F190" s="137"/>
      <c r="G190" s="10">
        <v>100</v>
      </c>
      <c r="H190" s="52">
        <v>80</v>
      </c>
      <c r="I190" s="53">
        <v>83.192999999999998</v>
      </c>
    </row>
    <row r="191" spans="1:9" ht="15" x14ac:dyDescent="0.25">
      <c r="A191" s="201"/>
      <c r="B191" s="171"/>
      <c r="C191" s="131"/>
      <c r="D191" s="171">
        <v>1722000798</v>
      </c>
      <c r="E191" s="131" t="s">
        <v>364</v>
      </c>
      <c r="F191" s="137"/>
      <c r="G191" s="10">
        <v>22</v>
      </c>
      <c r="H191" s="52">
        <v>22</v>
      </c>
      <c r="I191" s="53">
        <v>20.375</v>
      </c>
    </row>
    <row r="192" spans="1:9" ht="15" x14ac:dyDescent="0.25">
      <c r="A192" s="201"/>
      <c r="B192" s="171"/>
      <c r="C192" s="131"/>
      <c r="D192" s="171">
        <v>1722100130</v>
      </c>
      <c r="E192" s="131" t="s">
        <v>256</v>
      </c>
      <c r="F192" s="137"/>
      <c r="G192" s="10">
        <v>0</v>
      </c>
      <c r="H192" s="52">
        <v>0</v>
      </c>
      <c r="I192" s="53">
        <v>1.8915299999999999</v>
      </c>
    </row>
    <row r="193" spans="1:9" ht="15" x14ac:dyDescent="0.25">
      <c r="A193" s="201"/>
      <c r="B193" s="171"/>
      <c r="C193" s="131"/>
      <c r="D193" s="171">
        <v>1722100140</v>
      </c>
      <c r="E193" s="131" t="s">
        <v>257</v>
      </c>
      <c r="F193" s="137"/>
      <c r="G193" s="10">
        <v>0</v>
      </c>
      <c r="H193" s="52">
        <v>0</v>
      </c>
      <c r="I193" s="53">
        <v>0.59563999999999995</v>
      </c>
    </row>
    <row r="194" spans="1:9" ht="15" x14ac:dyDescent="0.25">
      <c r="A194" s="201"/>
      <c r="B194" s="171"/>
      <c r="C194" s="131"/>
      <c r="D194" s="171">
        <v>1722100210</v>
      </c>
      <c r="E194" s="131" t="s">
        <v>1416</v>
      </c>
      <c r="F194" s="137"/>
      <c r="G194" s="10">
        <v>0</v>
      </c>
      <c r="H194" s="52">
        <v>0</v>
      </c>
      <c r="I194" s="53">
        <v>6.4010000000000011E-2</v>
      </c>
    </row>
    <row r="195" spans="1:9" ht="15" x14ac:dyDescent="0.25">
      <c r="A195" s="201"/>
      <c r="B195" s="171"/>
      <c r="C195" s="131"/>
      <c r="D195" s="171">
        <v>1722101210</v>
      </c>
      <c r="E195" s="131" t="s">
        <v>365</v>
      </c>
      <c r="F195" s="137">
        <v>1</v>
      </c>
      <c r="G195" s="10">
        <v>100</v>
      </c>
      <c r="H195" s="52">
        <v>80</v>
      </c>
      <c r="I195" s="53">
        <v>115.86178</v>
      </c>
    </row>
    <row r="196" spans="1:9" ht="15" x14ac:dyDescent="0.25">
      <c r="A196" s="201"/>
      <c r="B196" s="171"/>
      <c r="C196" s="131"/>
      <c r="D196" s="171">
        <v>1722400110</v>
      </c>
      <c r="E196" s="131" t="s">
        <v>366</v>
      </c>
      <c r="F196" s="137">
        <v>14</v>
      </c>
      <c r="G196" s="10">
        <v>2266</v>
      </c>
      <c r="H196" s="52">
        <v>2316</v>
      </c>
      <c r="I196" s="53">
        <v>1857.7768000000001</v>
      </c>
    </row>
    <row r="197" spans="1:9" ht="15" x14ac:dyDescent="0.25">
      <c r="A197" s="201"/>
      <c r="B197" s="171"/>
      <c r="C197" s="131"/>
      <c r="D197" s="171">
        <v>1722400130</v>
      </c>
      <c r="E197" s="131" t="s">
        <v>367</v>
      </c>
      <c r="F197" s="137"/>
      <c r="G197" s="10">
        <v>185</v>
      </c>
      <c r="H197" s="52">
        <v>185</v>
      </c>
      <c r="I197" s="53">
        <v>301.57346000000001</v>
      </c>
    </row>
    <row r="198" spans="1:9" ht="15" x14ac:dyDescent="0.25">
      <c r="A198" s="201"/>
      <c r="B198" s="171"/>
      <c r="C198" s="131"/>
      <c r="D198" s="171">
        <v>1722400492</v>
      </c>
      <c r="E198" s="131" t="s">
        <v>368</v>
      </c>
      <c r="F198" s="137"/>
      <c r="G198" s="10">
        <v>62</v>
      </c>
      <c r="H198" s="52">
        <v>62</v>
      </c>
      <c r="I198" s="53">
        <v>60.703000000000003</v>
      </c>
    </row>
    <row r="199" spans="1:9" ht="15" x14ac:dyDescent="0.25">
      <c r="A199" s="201"/>
      <c r="B199" s="171"/>
      <c r="C199" s="131"/>
      <c r="D199" s="171">
        <v>1722400520</v>
      </c>
      <c r="E199" s="131" t="s">
        <v>369</v>
      </c>
      <c r="F199" s="137"/>
      <c r="G199" s="10">
        <v>71</v>
      </c>
      <c r="H199" s="52">
        <v>71</v>
      </c>
      <c r="I199" s="53">
        <v>24.094000000000001</v>
      </c>
    </row>
    <row r="200" spans="1:9" ht="15" x14ac:dyDescent="0.25">
      <c r="A200" s="201"/>
      <c r="B200" s="171"/>
      <c r="C200" s="131"/>
      <c r="D200" s="171">
        <v>1722400531</v>
      </c>
      <c r="E200" s="131" t="s">
        <v>370</v>
      </c>
      <c r="F200" s="137"/>
      <c r="G200" s="10">
        <v>120</v>
      </c>
      <c r="H200" s="52">
        <v>120</v>
      </c>
      <c r="I200" s="53">
        <v>97.908529999999999</v>
      </c>
    </row>
    <row r="201" spans="1:9" ht="15" x14ac:dyDescent="0.25">
      <c r="A201" s="201"/>
      <c r="B201" s="171"/>
      <c r="C201" s="131"/>
      <c r="D201" s="171">
        <v>1722400532</v>
      </c>
      <c r="E201" s="131" t="s">
        <v>371</v>
      </c>
      <c r="F201" s="137"/>
      <c r="G201" s="10">
        <v>5</v>
      </c>
      <c r="H201" s="52">
        <v>5</v>
      </c>
      <c r="I201" s="53">
        <v>3.59063</v>
      </c>
    </row>
    <row r="202" spans="1:9" ht="15" x14ac:dyDescent="0.25">
      <c r="A202" s="201"/>
      <c r="B202" s="171"/>
      <c r="C202" s="131"/>
      <c r="D202" s="171">
        <v>1722400533</v>
      </c>
      <c r="E202" s="131" t="s">
        <v>372</v>
      </c>
      <c r="F202" s="137"/>
      <c r="G202" s="10">
        <v>19</v>
      </c>
      <c r="H202" s="52">
        <v>19</v>
      </c>
      <c r="I202" s="53">
        <v>16.242000000000001</v>
      </c>
    </row>
    <row r="203" spans="1:9" ht="15" x14ac:dyDescent="0.25">
      <c r="A203" s="201"/>
      <c r="B203" s="171"/>
      <c r="C203" s="131"/>
      <c r="D203" s="171">
        <v>1722400540</v>
      </c>
      <c r="E203" s="131" t="s">
        <v>373</v>
      </c>
      <c r="F203" s="137"/>
      <c r="G203" s="10">
        <v>140</v>
      </c>
      <c r="H203" s="52">
        <v>140</v>
      </c>
      <c r="I203" s="53">
        <v>122.24141</v>
      </c>
    </row>
    <row r="204" spans="1:9" ht="15" x14ac:dyDescent="0.25">
      <c r="A204" s="201"/>
      <c r="B204" s="171"/>
      <c r="C204" s="131"/>
      <c r="D204" s="171">
        <v>1722400541</v>
      </c>
      <c r="E204" s="131" t="s">
        <v>374</v>
      </c>
      <c r="F204" s="137"/>
      <c r="G204" s="10">
        <v>30</v>
      </c>
      <c r="H204" s="52">
        <v>81</v>
      </c>
      <c r="I204" s="53">
        <v>25.873799999999999</v>
      </c>
    </row>
    <row r="205" spans="1:9" ht="15" x14ac:dyDescent="0.25">
      <c r="A205" s="201"/>
      <c r="B205" s="171"/>
      <c r="C205" s="131"/>
      <c r="D205" s="171">
        <v>1722400750</v>
      </c>
      <c r="E205" s="131" t="s">
        <v>375</v>
      </c>
      <c r="F205" s="137"/>
      <c r="G205" s="10">
        <v>260</v>
      </c>
      <c r="H205" s="52">
        <v>260</v>
      </c>
      <c r="I205" s="53">
        <v>58.723999999999997</v>
      </c>
    </row>
    <row r="206" spans="1:9" ht="15" x14ac:dyDescent="0.25">
      <c r="A206" s="201"/>
      <c r="B206" s="171"/>
      <c r="C206" s="131"/>
      <c r="D206" s="171">
        <v>1722400751</v>
      </c>
      <c r="E206" s="131" t="s">
        <v>376</v>
      </c>
      <c r="F206" s="137"/>
      <c r="G206" s="10">
        <v>520</v>
      </c>
      <c r="H206" s="52">
        <v>520</v>
      </c>
      <c r="I206" s="53">
        <v>372.05142000000001</v>
      </c>
    </row>
    <row r="207" spans="1:9" ht="15" x14ac:dyDescent="0.25">
      <c r="A207" s="201"/>
      <c r="B207" s="171"/>
      <c r="C207" s="131"/>
      <c r="D207" s="171">
        <v>1722400752</v>
      </c>
      <c r="E207" s="131" t="s">
        <v>377</v>
      </c>
      <c r="F207" s="137"/>
      <c r="G207" s="10">
        <v>210</v>
      </c>
      <c r="H207" s="52">
        <v>210</v>
      </c>
      <c r="I207" s="53">
        <v>229.3785</v>
      </c>
    </row>
    <row r="208" spans="1:9" ht="15" x14ac:dyDescent="0.25">
      <c r="A208" s="201"/>
      <c r="B208" s="171"/>
      <c r="C208" s="131"/>
      <c r="D208" s="171">
        <v>1722400753</v>
      </c>
      <c r="E208" s="131" t="s">
        <v>378</v>
      </c>
      <c r="F208" s="137"/>
      <c r="G208" s="10">
        <v>226</v>
      </c>
      <c r="H208" s="52">
        <v>180</v>
      </c>
      <c r="I208" s="53">
        <v>179.99948999999998</v>
      </c>
    </row>
    <row r="209" spans="1:9" ht="15" x14ac:dyDescent="0.25">
      <c r="A209" s="201"/>
      <c r="B209" s="171"/>
      <c r="C209" s="131"/>
      <c r="D209" s="171">
        <v>1722400780</v>
      </c>
      <c r="E209" s="131" t="s">
        <v>379</v>
      </c>
      <c r="F209" s="137"/>
      <c r="G209" s="10">
        <v>140</v>
      </c>
      <c r="H209" s="52">
        <v>140</v>
      </c>
      <c r="I209" s="53">
        <v>127.80199</v>
      </c>
    </row>
    <row r="210" spans="1:9" ht="15" x14ac:dyDescent="0.25">
      <c r="A210" s="201"/>
      <c r="B210" s="171"/>
      <c r="C210" s="131"/>
      <c r="D210" s="171">
        <v>1722400790</v>
      </c>
      <c r="E210" s="131" t="s">
        <v>380</v>
      </c>
      <c r="F210" s="137"/>
      <c r="G210" s="10">
        <v>424</v>
      </c>
      <c r="H210" s="52">
        <v>424</v>
      </c>
      <c r="I210" s="53">
        <v>424</v>
      </c>
    </row>
    <row r="211" spans="1:9" ht="15" x14ac:dyDescent="0.25">
      <c r="A211" s="201"/>
      <c r="B211" s="171"/>
      <c r="C211" s="131"/>
      <c r="D211" s="171">
        <v>1722400931</v>
      </c>
      <c r="E211" s="131" t="s">
        <v>381</v>
      </c>
      <c r="F211" s="137"/>
      <c r="G211" s="10">
        <v>165</v>
      </c>
      <c r="H211" s="52">
        <v>165</v>
      </c>
      <c r="I211" s="53">
        <v>147.37473</v>
      </c>
    </row>
    <row r="212" spans="1:9" ht="15" x14ac:dyDescent="0.25">
      <c r="A212" s="201"/>
      <c r="B212" s="171"/>
      <c r="C212" s="131"/>
      <c r="D212" s="171">
        <v>1722400980</v>
      </c>
      <c r="E212" s="131" t="s">
        <v>382</v>
      </c>
      <c r="F212" s="137"/>
      <c r="G212" s="10">
        <v>0</v>
      </c>
      <c r="H212" s="52">
        <v>0</v>
      </c>
      <c r="I212" s="53">
        <v>557.721</v>
      </c>
    </row>
    <row r="213" spans="1:9" ht="15" x14ac:dyDescent="0.25">
      <c r="A213" s="201"/>
      <c r="B213" s="171"/>
      <c r="C213" s="131"/>
      <c r="D213" s="171">
        <v>1722401210</v>
      </c>
      <c r="E213" s="131" t="s">
        <v>383</v>
      </c>
      <c r="F213" s="137">
        <v>3</v>
      </c>
      <c r="G213" s="10">
        <v>397</v>
      </c>
      <c r="H213" s="52">
        <v>397</v>
      </c>
      <c r="I213" s="53">
        <v>350.24988999999999</v>
      </c>
    </row>
    <row r="214" spans="1:9" ht="15" x14ac:dyDescent="0.25">
      <c r="A214" s="201"/>
      <c r="B214" s="171"/>
      <c r="C214" s="131"/>
      <c r="D214" s="171">
        <v>1723000110</v>
      </c>
      <c r="E214" s="131" t="s">
        <v>254</v>
      </c>
      <c r="F214" s="137">
        <v>2</v>
      </c>
      <c r="G214" s="10">
        <v>315</v>
      </c>
      <c r="H214" s="52">
        <v>120</v>
      </c>
      <c r="I214" s="53">
        <v>139.97841</v>
      </c>
    </row>
    <row r="215" spans="1:9" ht="15" x14ac:dyDescent="0.25">
      <c r="A215" s="201"/>
      <c r="B215" s="171"/>
      <c r="C215" s="131"/>
      <c r="D215" s="171">
        <v>1723000115</v>
      </c>
      <c r="E215" s="131" t="s">
        <v>255</v>
      </c>
      <c r="F215" s="137"/>
      <c r="G215" s="10">
        <v>120</v>
      </c>
      <c r="H215" s="52">
        <v>100</v>
      </c>
      <c r="I215" s="53">
        <v>79.840999999999994</v>
      </c>
    </row>
    <row r="216" spans="1:9" ht="15" x14ac:dyDescent="0.25">
      <c r="A216" s="201"/>
      <c r="B216" s="171"/>
      <c r="C216" s="131"/>
      <c r="D216" s="171">
        <v>1723000130</v>
      </c>
      <c r="E216" s="131" t="s">
        <v>256</v>
      </c>
      <c r="F216" s="137"/>
      <c r="G216" s="10">
        <v>15</v>
      </c>
      <c r="H216" s="52">
        <v>15</v>
      </c>
      <c r="I216" s="53">
        <v>14.52013</v>
      </c>
    </row>
    <row r="217" spans="1:9" ht="15" x14ac:dyDescent="0.25">
      <c r="A217" s="201"/>
      <c r="B217" s="171"/>
      <c r="C217" s="131"/>
      <c r="D217" s="171">
        <v>1723000140</v>
      </c>
      <c r="E217" s="131" t="s">
        <v>257</v>
      </c>
      <c r="F217" s="137"/>
      <c r="G217" s="10">
        <v>50</v>
      </c>
      <c r="H217" s="52">
        <v>50</v>
      </c>
      <c r="I217" s="53">
        <v>25.881689999999999</v>
      </c>
    </row>
    <row r="218" spans="1:9" ht="15" x14ac:dyDescent="0.25">
      <c r="A218" s="201"/>
      <c r="B218" s="171"/>
      <c r="C218" s="131"/>
      <c r="D218" s="171">
        <v>1723000430</v>
      </c>
      <c r="E218" s="131" t="s">
        <v>287</v>
      </c>
      <c r="F218" s="137"/>
      <c r="G218" s="10">
        <v>85</v>
      </c>
      <c r="H218" s="52">
        <v>95</v>
      </c>
      <c r="I218" s="53">
        <v>46.811309999999999</v>
      </c>
    </row>
    <row r="219" spans="1:9" ht="15" x14ac:dyDescent="0.25">
      <c r="A219" s="201"/>
      <c r="B219" s="171"/>
      <c r="C219" s="131"/>
      <c r="D219" s="171">
        <v>1723000440</v>
      </c>
      <c r="E219" s="131" t="s">
        <v>384</v>
      </c>
      <c r="F219" s="137"/>
      <c r="G219" s="10">
        <v>156</v>
      </c>
      <c r="H219" s="52">
        <v>137</v>
      </c>
      <c r="I219" s="53">
        <v>127.91889999999999</v>
      </c>
    </row>
    <row r="220" spans="1:9" ht="15" x14ac:dyDescent="0.25">
      <c r="A220" s="201"/>
      <c r="B220" s="171"/>
      <c r="C220" s="131"/>
      <c r="D220" s="171">
        <v>1723000511</v>
      </c>
      <c r="E220" s="131" t="s">
        <v>385</v>
      </c>
      <c r="F220" s="137"/>
      <c r="G220" s="10">
        <v>1</v>
      </c>
      <c r="H220" s="52">
        <v>1</v>
      </c>
      <c r="I220" s="53">
        <v>0.38</v>
      </c>
    </row>
    <row r="221" spans="1:9" ht="15" x14ac:dyDescent="0.25">
      <c r="A221" s="201"/>
      <c r="B221" s="171"/>
      <c r="C221" s="131"/>
      <c r="D221" s="171">
        <v>1723000796</v>
      </c>
      <c r="E221" s="131" t="s">
        <v>293</v>
      </c>
      <c r="F221" s="137"/>
      <c r="G221" s="10">
        <v>150</v>
      </c>
      <c r="H221" s="52">
        <v>150</v>
      </c>
      <c r="I221" s="53">
        <v>155.98500000000001</v>
      </c>
    </row>
    <row r="222" spans="1:9" ht="15" x14ac:dyDescent="0.25">
      <c r="A222" s="201"/>
      <c r="B222" s="171"/>
      <c r="C222" s="131"/>
      <c r="D222" s="171">
        <v>1723000798</v>
      </c>
      <c r="E222" s="131" t="s">
        <v>364</v>
      </c>
      <c r="F222" s="137"/>
      <c r="G222" s="10">
        <v>30</v>
      </c>
      <c r="H222" s="52">
        <v>30</v>
      </c>
      <c r="I222" s="53">
        <v>31.463900000000002</v>
      </c>
    </row>
    <row r="223" spans="1:9" ht="15" x14ac:dyDescent="0.25">
      <c r="A223" s="201"/>
      <c r="B223" s="171"/>
      <c r="C223" s="131"/>
      <c r="D223" s="171">
        <v>1723000810</v>
      </c>
      <c r="E223" s="131" t="s">
        <v>386</v>
      </c>
      <c r="F223" s="137"/>
      <c r="G223" s="10">
        <v>650</v>
      </c>
      <c r="H223" s="52">
        <v>630</v>
      </c>
      <c r="I223" s="53">
        <v>564.72762</v>
      </c>
    </row>
    <row r="224" spans="1:9" ht="15" x14ac:dyDescent="0.25">
      <c r="A224" s="201"/>
      <c r="B224" s="171"/>
      <c r="C224" s="131"/>
      <c r="D224" s="171">
        <v>1724000830</v>
      </c>
      <c r="E224" s="131" t="s">
        <v>387</v>
      </c>
      <c r="F224" s="137"/>
      <c r="G224" s="10">
        <v>0</v>
      </c>
      <c r="H224" s="52">
        <v>0</v>
      </c>
      <c r="I224" s="53">
        <v>1475.3679999999999</v>
      </c>
    </row>
    <row r="225" spans="1:9" ht="15" x14ac:dyDescent="0.25">
      <c r="A225" s="201"/>
      <c r="B225" s="171"/>
      <c r="C225" s="131"/>
      <c r="D225" s="171">
        <v>1726000750</v>
      </c>
      <c r="E225" s="131" t="s">
        <v>388</v>
      </c>
      <c r="F225" s="137"/>
      <c r="G225" s="10">
        <v>35</v>
      </c>
      <c r="H225" s="52">
        <v>35</v>
      </c>
      <c r="I225" s="53">
        <v>6.6121499999999997</v>
      </c>
    </row>
    <row r="226" spans="1:9" ht="15" x14ac:dyDescent="0.25">
      <c r="A226" s="201"/>
      <c r="B226" s="171"/>
      <c r="C226" s="131"/>
      <c r="D226" s="171">
        <v>1726000780</v>
      </c>
      <c r="E226" s="131" t="s">
        <v>389</v>
      </c>
      <c r="F226" s="137"/>
      <c r="G226" s="10">
        <v>15</v>
      </c>
      <c r="H226" s="52">
        <v>15</v>
      </c>
      <c r="I226" s="53">
        <v>14.545299999999999</v>
      </c>
    </row>
    <row r="227" spans="1:9" ht="15" x14ac:dyDescent="0.25">
      <c r="A227" s="201"/>
      <c r="B227" s="171"/>
      <c r="C227" s="131"/>
      <c r="D227" s="171">
        <v>1729000780</v>
      </c>
      <c r="E227" s="131" t="s">
        <v>390</v>
      </c>
      <c r="F227" s="137"/>
      <c r="G227" s="10">
        <v>80</v>
      </c>
      <c r="H227" s="52">
        <v>75</v>
      </c>
      <c r="I227" s="53">
        <v>74.148589999999999</v>
      </c>
    </row>
    <row r="228" spans="1:9" ht="15" x14ac:dyDescent="0.25">
      <c r="A228" s="201"/>
      <c r="B228" s="171"/>
      <c r="C228" s="131"/>
      <c r="D228" s="171">
        <v>1744000752</v>
      </c>
      <c r="E228" s="131" t="s">
        <v>391</v>
      </c>
      <c r="F228" s="137"/>
      <c r="G228" s="10">
        <v>140</v>
      </c>
      <c r="H228" s="52">
        <v>40</v>
      </c>
      <c r="I228" s="53">
        <v>39.360250000000001</v>
      </c>
    </row>
    <row r="229" spans="1:9" ht="15" x14ac:dyDescent="0.25">
      <c r="A229" s="201"/>
      <c r="B229" s="171"/>
      <c r="C229" s="131"/>
      <c r="D229" s="171">
        <v>1811000750</v>
      </c>
      <c r="E229" s="131" t="s">
        <v>392</v>
      </c>
      <c r="F229" s="137"/>
      <c r="G229" s="10">
        <v>185</v>
      </c>
      <c r="H229" s="52">
        <v>180</v>
      </c>
      <c r="I229" s="53">
        <v>73.199100000000001</v>
      </c>
    </row>
    <row r="230" spans="1:9" ht="15" x14ac:dyDescent="0.25">
      <c r="A230" s="201"/>
      <c r="B230" s="171"/>
      <c r="C230" s="131"/>
      <c r="D230" s="171">
        <v>1817100110</v>
      </c>
      <c r="E230" s="131" t="s">
        <v>393</v>
      </c>
      <c r="F230" s="137">
        <v>8.5</v>
      </c>
      <c r="G230" s="10">
        <v>1450</v>
      </c>
      <c r="H230" s="52">
        <v>1565</v>
      </c>
      <c r="I230" s="53">
        <v>1305.2642700000001</v>
      </c>
    </row>
    <row r="231" spans="1:9" ht="15" x14ac:dyDescent="0.25">
      <c r="A231" s="201"/>
      <c r="B231" s="171"/>
      <c r="C231" s="131"/>
      <c r="D231" s="171">
        <v>1817100130</v>
      </c>
      <c r="E231" s="131" t="s">
        <v>256</v>
      </c>
      <c r="F231" s="137"/>
      <c r="G231" s="10">
        <v>200</v>
      </c>
      <c r="H231" s="52">
        <v>200</v>
      </c>
      <c r="I231" s="53">
        <v>236.67963</v>
      </c>
    </row>
    <row r="232" spans="1:9" ht="15" x14ac:dyDescent="0.25">
      <c r="A232" s="201"/>
      <c r="B232" s="171"/>
      <c r="C232" s="131"/>
      <c r="D232" s="171">
        <v>1817100140</v>
      </c>
      <c r="E232" s="131" t="s">
        <v>257</v>
      </c>
      <c r="F232" s="137"/>
      <c r="G232" s="10">
        <v>100</v>
      </c>
      <c r="H232" s="52">
        <v>100</v>
      </c>
      <c r="I232" s="53">
        <v>85.999119999999991</v>
      </c>
    </row>
    <row r="233" spans="1:9" ht="15" x14ac:dyDescent="0.25">
      <c r="A233" s="201"/>
      <c r="B233" s="171"/>
      <c r="C233" s="131"/>
      <c r="D233" s="171">
        <v>1817100210</v>
      </c>
      <c r="E233" s="131" t="s">
        <v>290</v>
      </c>
      <c r="F233" s="137"/>
      <c r="G233" s="10">
        <v>0</v>
      </c>
      <c r="H233" s="52">
        <v>0</v>
      </c>
      <c r="I233" s="53">
        <v>30.412430000000001</v>
      </c>
    </row>
    <row r="234" spans="1:9" ht="15" x14ac:dyDescent="0.25">
      <c r="A234" s="201"/>
      <c r="B234" s="171"/>
      <c r="C234" s="131"/>
      <c r="D234" s="171">
        <v>1817100750</v>
      </c>
      <c r="E234" s="131" t="s">
        <v>394</v>
      </c>
      <c r="F234" s="137"/>
      <c r="G234" s="10">
        <v>4050</v>
      </c>
      <c r="H234" s="52">
        <v>3875</v>
      </c>
      <c r="I234" s="53">
        <v>3798.8553299999999</v>
      </c>
    </row>
    <row r="235" spans="1:9" ht="15" x14ac:dyDescent="0.25">
      <c r="A235" s="201"/>
      <c r="B235" s="171"/>
      <c r="C235" s="131"/>
      <c r="D235" s="171">
        <v>1817100751</v>
      </c>
      <c r="E235" s="131" t="s">
        <v>395</v>
      </c>
      <c r="F235" s="137"/>
      <c r="G235" s="10">
        <v>1250</v>
      </c>
      <c r="H235" s="52">
        <v>1508</v>
      </c>
      <c r="I235" s="53">
        <v>1393.0416699999998</v>
      </c>
    </row>
    <row r="236" spans="1:9" ht="15" x14ac:dyDescent="0.25">
      <c r="A236" s="201"/>
      <c r="B236" s="171"/>
      <c r="C236" s="131"/>
      <c r="D236" s="171">
        <v>1817100752</v>
      </c>
      <c r="E236" s="131" t="s">
        <v>396</v>
      </c>
      <c r="F236" s="137"/>
      <c r="G236" s="10">
        <v>256</v>
      </c>
      <c r="H236" s="52">
        <v>256</v>
      </c>
      <c r="I236" s="53">
        <v>177.946</v>
      </c>
    </row>
    <row r="237" spans="1:9" ht="15" x14ac:dyDescent="0.25">
      <c r="A237" s="201"/>
      <c r="B237" s="171"/>
      <c r="C237" s="131"/>
      <c r="D237" s="171">
        <v>1817100753</v>
      </c>
      <c r="E237" s="131" t="s">
        <v>397</v>
      </c>
      <c r="F237" s="137"/>
      <c r="G237" s="10">
        <v>1200</v>
      </c>
      <c r="H237" s="52">
        <v>1255</v>
      </c>
      <c r="I237" s="53">
        <v>1122.3762199999999</v>
      </c>
    </row>
    <row r="238" spans="1:9" ht="15" x14ac:dyDescent="0.25">
      <c r="A238" s="201"/>
      <c r="B238" s="171"/>
      <c r="C238" s="131"/>
      <c r="D238" s="171">
        <v>1817100754</v>
      </c>
      <c r="E238" s="131" t="s">
        <v>398</v>
      </c>
      <c r="F238" s="137"/>
      <c r="G238" s="10">
        <v>200</v>
      </c>
      <c r="H238" s="52">
        <v>204</v>
      </c>
      <c r="I238" s="53">
        <v>243.19649999999999</v>
      </c>
    </row>
    <row r="239" spans="1:9" ht="15" x14ac:dyDescent="0.25">
      <c r="A239" s="201"/>
      <c r="B239" s="171"/>
      <c r="C239" s="131"/>
      <c r="D239" s="171">
        <v>1817100756</v>
      </c>
      <c r="E239" s="131" t="s">
        <v>399</v>
      </c>
      <c r="F239" s="137"/>
      <c r="G239" s="10">
        <v>2600</v>
      </c>
      <c r="H239" s="52">
        <v>2605</v>
      </c>
      <c r="I239" s="53">
        <v>2626.2794800000001</v>
      </c>
    </row>
    <row r="240" spans="1:9" ht="15" x14ac:dyDescent="0.25">
      <c r="A240" s="201"/>
      <c r="B240" s="171"/>
      <c r="C240" s="132" t="s">
        <v>134</v>
      </c>
      <c r="D240" s="133"/>
      <c r="E240" s="134"/>
      <c r="F240" s="135">
        <v>29.5</v>
      </c>
      <c r="G240" s="136">
        <v>21635</v>
      </c>
      <c r="H240" s="172">
        <v>21352</v>
      </c>
      <c r="I240" s="198">
        <v>21396.836289999999</v>
      </c>
    </row>
    <row r="241" spans="1:9" ht="15" x14ac:dyDescent="0.25">
      <c r="A241" s="201"/>
      <c r="B241" s="171"/>
      <c r="C241" s="130" t="s">
        <v>204</v>
      </c>
      <c r="D241" s="170">
        <v>1744000110</v>
      </c>
      <c r="E241" s="130" t="s">
        <v>122</v>
      </c>
      <c r="F241" s="137">
        <v>1.4</v>
      </c>
      <c r="G241" s="10">
        <v>180</v>
      </c>
      <c r="H241" s="52">
        <v>180</v>
      </c>
      <c r="I241" s="53">
        <v>164.66696999999999</v>
      </c>
    </row>
    <row r="242" spans="1:9" ht="15" x14ac:dyDescent="0.25">
      <c r="A242" s="201"/>
      <c r="B242" s="171"/>
      <c r="C242" s="131"/>
      <c r="D242" s="171">
        <v>1744000130</v>
      </c>
      <c r="E242" s="131" t="s">
        <v>256</v>
      </c>
      <c r="F242" s="137"/>
      <c r="G242" s="10">
        <v>60</v>
      </c>
      <c r="H242" s="52">
        <v>45</v>
      </c>
      <c r="I242" s="53">
        <v>62.209859999999999</v>
      </c>
    </row>
    <row r="243" spans="1:9" ht="15" x14ac:dyDescent="0.25">
      <c r="A243" s="201"/>
      <c r="B243" s="171"/>
      <c r="C243" s="131"/>
      <c r="D243" s="171">
        <v>1744000140</v>
      </c>
      <c r="E243" s="131" t="s">
        <v>257</v>
      </c>
      <c r="F243" s="137"/>
      <c r="G243" s="10">
        <v>25</v>
      </c>
      <c r="H243" s="52">
        <v>35</v>
      </c>
      <c r="I243" s="53">
        <v>22.73218</v>
      </c>
    </row>
    <row r="244" spans="1:9" ht="15" x14ac:dyDescent="0.25">
      <c r="A244" s="201"/>
      <c r="B244" s="171"/>
      <c r="C244" s="131"/>
      <c r="D244" s="171">
        <v>1744000210</v>
      </c>
      <c r="E244" s="131" t="s">
        <v>290</v>
      </c>
      <c r="F244" s="137">
        <v>16.100000000000001</v>
      </c>
      <c r="G244" s="10">
        <v>1210</v>
      </c>
      <c r="H244" s="52">
        <v>1240</v>
      </c>
      <c r="I244" s="53">
        <v>1529.5508</v>
      </c>
    </row>
    <row r="245" spans="1:9" ht="15" x14ac:dyDescent="0.25">
      <c r="A245" s="201"/>
      <c r="B245" s="171"/>
      <c r="C245" s="131"/>
      <c r="D245" s="171">
        <v>1744000751</v>
      </c>
      <c r="E245" s="131" t="s">
        <v>400</v>
      </c>
      <c r="F245" s="137"/>
      <c r="G245" s="10">
        <v>10</v>
      </c>
      <c r="H245" s="52">
        <v>10</v>
      </c>
      <c r="I245" s="53">
        <v>9.9977999999999998</v>
      </c>
    </row>
    <row r="246" spans="1:9" ht="15" x14ac:dyDescent="0.25">
      <c r="A246" s="201"/>
      <c r="B246" s="171"/>
      <c r="C246" s="132" t="s">
        <v>401</v>
      </c>
      <c r="D246" s="133"/>
      <c r="E246" s="134"/>
      <c r="F246" s="135">
        <v>17.5</v>
      </c>
      <c r="G246" s="136">
        <v>1485</v>
      </c>
      <c r="H246" s="172">
        <v>1510</v>
      </c>
      <c r="I246" s="198">
        <v>1789.15761</v>
      </c>
    </row>
    <row r="247" spans="1:9" ht="15" x14ac:dyDescent="0.25">
      <c r="A247" s="201"/>
      <c r="B247" s="171"/>
      <c r="C247" s="130" t="s">
        <v>133</v>
      </c>
      <c r="D247" s="170">
        <v>1722100780</v>
      </c>
      <c r="E247" s="130" t="s">
        <v>402</v>
      </c>
      <c r="F247" s="137"/>
      <c r="G247" s="10">
        <v>0</v>
      </c>
      <c r="H247" s="52">
        <v>22</v>
      </c>
      <c r="I247" s="53">
        <v>21.695700000000002</v>
      </c>
    </row>
    <row r="248" spans="1:9" ht="15" x14ac:dyDescent="0.25">
      <c r="A248" s="201"/>
      <c r="B248" s="171"/>
      <c r="C248" s="131"/>
      <c r="D248" s="171">
        <v>1722100781</v>
      </c>
      <c r="E248" s="131" t="s">
        <v>403</v>
      </c>
      <c r="F248" s="137"/>
      <c r="G248" s="10">
        <v>522</v>
      </c>
      <c r="H248" s="52">
        <v>170</v>
      </c>
      <c r="I248" s="53">
        <v>137.88118</v>
      </c>
    </row>
    <row r="249" spans="1:9" ht="15" x14ac:dyDescent="0.25">
      <c r="A249" s="201"/>
      <c r="B249" s="171"/>
      <c r="C249" s="131"/>
      <c r="D249" s="171">
        <v>1722110110</v>
      </c>
      <c r="E249" s="131" t="s">
        <v>404</v>
      </c>
      <c r="F249" s="137">
        <v>2.5</v>
      </c>
      <c r="G249" s="10">
        <v>365</v>
      </c>
      <c r="H249" s="52">
        <v>220</v>
      </c>
      <c r="I249" s="53">
        <v>213.42759000000001</v>
      </c>
    </row>
    <row r="250" spans="1:9" ht="15" x14ac:dyDescent="0.25">
      <c r="A250" s="201"/>
      <c r="B250" s="171"/>
      <c r="C250" s="131"/>
      <c r="D250" s="171">
        <v>1722110130</v>
      </c>
      <c r="E250" s="131" t="s">
        <v>256</v>
      </c>
      <c r="F250" s="137"/>
      <c r="G250" s="10">
        <v>70</v>
      </c>
      <c r="H250" s="52">
        <v>55</v>
      </c>
      <c r="I250" s="53">
        <v>68.969179999999994</v>
      </c>
    </row>
    <row r="251" spans="1:9" s="45" customFormat="1" ht="15" x14ac:dyDescent="0.25">
      <c r="A251" s="201"/>
      <c r="B251" s="171"/>
      <c r="C251" s="131"/>
      <c r="D251" s="171">
        <v>1722110140</v>
      </c>
      <c r="E251" s="131" t="s">
        <v>404</v>
      </c>
      <c r="F251" s="137"/>
      <c r="G251" s="10">
        <v>35</v>
      </c>
      <c r="H251" s="52">
        <v>35</v>
      </c>
      <c r="I251" s="53">
        <v>34.861440000000002</v>
      </c>
    </row>
    <row r="252" spans="1:9" s="45" customFormat="1" ht="15" x14ac:dyDescent="0.25">
      <c r="A252" s="201"/>
      <c r="B252" s="171"/>
      <c r="C252" s="131"/>
      <c r="D252" s="171">
        <v>1722110210</v>
      </c>
      <c r="E252" s="131" t="s">
        <v>405</v>
      </c>
      <c r="F252" s="137">
        <v>0.4</v>
      </c>
      <c r="G252" s="10">
        <v>50</v>
      </c>
      <c r="H252" s="52">
        <v>50</v>
      </c>
      <c r="I252" s="53">
        <v>88.568420000000003</v>
      </c>
    </row>
    <row r="253" spans="1:9" ht="15" x14ac:dyDescent="0.25">
      <c r="A253" s="201"/>
      <c r="B253" s="173"/>
      <c r="C253" s="132" t="s">
        <v>358</v>
      </c>
      <c r="D253" s="133"/>
      <c r="E253" s="134"/>
      <c r="F253" s="135">
        <v>2.9</v>
      </c>
      <c r="G253" s="136">
        <v>1042</v>
      </c>
      <c r="H253" s="172">
        <v>552</v>
      </c>
      <c r="I253" s="198">
        <v>565.4035100000001</v>
      </c>
    </row>
    <row r="254" spans="1:9" ht="15.75" thickBot="1" x14ac:dyDescent="0.3">
      <c r="A254" s="202"/>
      <c r="B254" s="174" t="s">
        <v>18</v>
      </c>
      <c r="C254" s="175"/>
      <c r="D254" s="175"/>
      <c r="E254" s="175"/>
      <c r="F254" s="176">
        <v>49.9</v>
      </c>
      <c r="G254" s="177">
        <v>24162</v>
      </c>
      <c r="H254" s="178">
        <v>23414</v>
      </c>
      <c r="I254" s="199">
        <v>23751.397409999998</v>
      </c>
    </row>
    <row r="255" spans="1:9" s="45" customFormat="1" ht="15.75" thickBot="1" x14ac:dyDescent="0.3">
      <c r="A255" s="179" t="s">
        <v>134</v>
      </c>
      <c r="B255" s="180"/>
      <c r="C255" s="180"/>
      <c r="D255" s="180"/>
      <c r="E255" s="181"/>
      <c r="F255" s="182">
        <v>49.9</v>
      </c>
      <c r="G255" s="183">
        <v>12627</v>
      </c>
      <c r="H255" s="184">
        <v>13273</v>
      </c>
      <c r="I255" s="185">
        <v>10983.202930000001</v>
      </c>
    </row>
    <row r="256" spans="1:9" ht="15" x14ac:dyDescent="0.25">
      <c r="A256" s="201" t="s">
        <v>86</v>
      </c>
      <c r="B256" s="170" t="s">
        <v>6</v>
      </c>
      <c r="C256" s="130" t="s">
        <v>6</v>
      </c>
      <c r="D256" s="170">
        <v>1117000690</v>
      </c>
      <c r="E256" s="130" t="s">
        <v>406</v>
      </c>
      <c r="F256" s="137"/>
      <c r="G256" s="10">
        <v>-250</v>
      </c>
      <c r="H256" s="52">
        <v>-200</v>
      </c>
      <c r="I256" s="53">
        <v>-216.56837999999999</v>
      </c>
    </row>
    <row r="257" spans="1:9" ht="15" x14ac:dyDescent="0.25">
      <c r="A257" s="201"/>
      <c r="B257" s="173"/>
      <c r="C257" s="132" t="s">
        <v>12</v>
      </c>
      <c r="D257" s="133"/>
      <c r="E257" s="134"/>
      <c r="F257" s="135"/>
      <c r="G257" s="136">
        <v>-250</v>
      </c>
      <c r="H257" s="172">
        <v>-200</v>
      </c>
      <c r="I257" s="198">
        <v>-216.56837999999999</v>
      </c>
    </row>
    <row r="258" spans="1:9" ht="15" x14ac:dyDescent="0.25">
      <c r="A258" s="201"/>
      <c r="B258" s="174" t="s">
        <v>12</v>
      </c>
      <c r="C258" s="175"/>
      <c r="D258" s="175"/>
      <c r="E258" s="175"/>
      <c r="F258" s="176"/>
      <c r="G258" s="177">
        <v>-250</v>
      </c>
      <c r="H258" s="178">
        <v>-200</v>
      </c>
      <c r="I258" s="199">
        <v>-216.56837999999999</v>
      </c>
    </row>
    <row r="259" spans="1:9" ht="15" x14ac:dyDescent="0.25">
      <c r="A259" s="201"/>
      <c r="B259" s="170" t="s">
        <v>13</v>
      </c>
      <c r="C259" s="130" t="s">
        <v>6</v>
      </c>
      <c r="D259" s="170">
        <v>1623000110</v>
      </c>
      <c r="E259" s="130" t="s">
        <v>254</v>
      </c>
      <c r="F259" s="137">
        <v>16</v>
      </c>
      <c r="G259" s="10">
        <v>2660</v>
      </c>
      <c r="H259" s="52">
        <v>2100</v>
      </c>
      <c r="I259" s="53">
        <v>2023.2711200000001</v>
      </c>
    </row>
    <row r="260" spans="1:9" ht="15" x14ac:dyDescent="0.25">
      <c r="A260" s="201"/>
      <c r="B260" s="171"/>
      <c r="C260" s="131"/>
      <c r="D260" s="171">
        <v>1623000115</v>
      </c>
      <c r="E260" s="131" t="s">
        <v>255</v>
      </c>
      <c r="F260" s="137"/>
      <c r="G260" s="10">
        <v>120</v>
      </c>
      <c r="H260" s="52">
        <v>90</v>
      </c>
      <c r="I260" s="53">
        <v>80.853999999999999</v>
      </c>
    </row>
    <row r="261" spans="1:9" ht="15" x14ac:dyDescent="0.25">
      <c r="A261" s="201"/>
      <c r="B261" s="171"/>
      <c r="C261" s="131"/>
      <c r="D261" s="171">
        <v>1623000117</v>
      </c>
      <c r="E261" s="131" t="s">
        <v>407</v>
      </c>
      <c r="F261" s="137"/>
      <c r="G261" s="10">
        <v>0</v>
      </c>
      <c r="H261" s="52">
        <v>470</v>
      </c>
      <c r="I261" s="53">
        <v>454.77398999999997</v>
      </c>
    </row>
    <row r="262" spans="1:9" ht="15" x14ac:dyDescent="0.25">
      <c r="A262" s="201"/>
      <c r="B262" s="171"/>
      <c r="C262" s="131"/>
      <c r="D262" s="171">
        <v>1623000130</v>
      </c>
      <c r="E262" s="131" t="s">
        <v>256</v>
      </c>
      <c r="F262" s="137"/>
      <c r="G262" s="10">
        <v>86</v>
      </c>
      <c r="H262" s="52">
        <v>86</v>
      </c>
      <c r="I262" s="53">
        <v>131.54689999999999</v>
      </c>
    </row>
    <row r="263" spans="1:9" ht="15" x14ac:dyDescent="0.25">
      <c r="A263" s="201"/>
      <c r="B263" s="171"/>
      <c r="C263" s="131"/>
      <c r="D263" s="171">
        <v>1623000140</v>
      </c>
      <c r="E263" s="131" t="s">
        <v>257</v>
      </c>
      <c r="F263" s="137"/>
      <c r="G263" s="10">
        <v>195</v>
      </c>
      <c r="H263" s="52">
        <v>160</v>
      </c>
      <c r="I263" s="53">
        <v>158.49625</v>
      </c>
    </row>
    <row r="264" spans="1:9" ht="15" x14ac:dyDescent="0.25">
      <c r="A264" s="201"/>
      <c r="B264" s="171"/>
      <c r="C264" s="131"/>
      <c r="D264" s="171">
        <v>1623000150</v>
      </c>
      <c r="E264" s="131" t="s">
        <v>408</v>
      </c>
      <c r="F264" s="137"/>
      <c r="G264" s="10">
        <v>0</v>
      </c>
      <c r="H264" s="52">
        <v>35</v>
      </c>
      <c r="I264" s="53">
        <v>33.714330000000004</v>
      </c>
    </row>
    <row r="265" spans="1:9" ht="15" x14ac:dyDescent="0.25">
      <c r="A265" s="201"/>
      <c r="B265" s="171"/>
      <c r="C265" s="131"/>
      <c r="D265" s="171">
        <v>1623000210</v>
      </c>
      <c r="E265" s="131" t="s">
        <v>290</v>
      </c>
      <c r="F265" s="137"/>
      <c r="G265" s="10">
        <v>0</v>
      </c>
      <c r="H265" s="52">
        <v>0</v>
      </c>
      <c r="I265" s="53">
        <v>11.889530000000001</v>
      </c>
    </row>
    <row r="266" spans="1:9" ht="15" x14ac:dyDescent="0.25">
      <c r="A266" s="201"/>
      <c r="B266" s="171"/>
      <c r="C266" s="131"/>
      <c r="D266" s="171">
        <v>1623000492</v>
      </c>
      <c r="E266" s="131" t="s">
        <v>212</v>
      </c>
      <c r="F266" s="137"/>
      <c r="G266" s="10">
        <v>380</v>
      </c>
      <c r="H266" s="52">
        <v>400</v>
      </c>
      <c r="I266" s="53">
        <v>411.37200000000001</v>
      </c>
    </row>
    <row r="267" spans="1:9" ht="15" x14ac:dyDescent="0.25">
      <c r="A267" s="201"/>
      <c r="B267" s="171"/>
      <c r="C267" s="131"/>
      <c r="D267" s="171">
        <v>1623000511</v>
      </c>
      <c r="E267" s="131" t="s">
        <v>409</v>
      </c>
      <c r="F267" s="137"/>
      <c r="G267" s="10">
        <v>2</v>
      </c>
      <c r="H267" s="52">
        <v>3</v>
      </c>
      <c r="I267" s="53">
        <v>0</v>
      </c>
    </row>
    <row r="268" spans="1:9" ht="15" x14ac:dyDescent="0.25">
      <c r="A268" s="201"/>
      <c r="B268" s="171"/>
      <c r="C268" s="131"/>
      <c r="D268" s="171">
        <v>1623000550</v>
      </c>
      <c r="E268" s="131" t="s">
        <v>410</v>
      </c>
      <c r="F268" s="137"/>
      <c r="G268" s="10">
        <v>2</v>
      </c>
      <c r="H268" s="52">
        <v>2</v>
      </c>
      <c r="I268" s="53">
        <v>0.74879999999999991</v>
      </c>
    </row>
    <row r="269" spans="1:9" ht="15" x14ac:dyDescent="0.25">
      <c r="A269" s="201"/>
      <c r="B269" s="171"/>
      <c r="C269" s="131"/>
      <c r="D269" s="171">
        <v>1623000560</v>
      </c>
      <c r="E269" s="131" t="s">
        <v>411</v>
      </c>
      <c r="F269" s="137"/>
      <c r="G269" s="10">
        <v>5</v>
      </c>
      <c r="H269" s="52">
        <v>6</v>
      </c>
      <c r="I269" s="53">
        <v>2.7189999999999999</v>
      </c>
    </row>
    <row r="270" spans="1:9" ht="15" x14ac:dyDescent="0.25">
      <c r="A270" s="201"/>
      <c r="B270" s="171"/>
      <c r="C270" s="131"/>
      <c r="D270" s="171">
        <v>1623000570</v>
      </c>
      <c r="E270" s="131" t="s">
        <v>412</v>
      </c>
      <c r="F270" s="137"/>
      <c r="G270" s="10">
        <v>105</v>
      </c>
      <c r="H270" s="52">
        <v>100</v>
      </c>
      <c r="I270" s="53">
        <v>112.65711999999999</v>
      </c>
    </row>
    <row r="271" spans="1:9" ht="15" x14ac:dyDescent="0.25">
      <c r="A271" s="201"/>
      <c r="B271" s="171"/>
      <c r="C271" s="131"/>
      <c r="D271" s="171">
        <v>1623000581</v>
      </c>
      <c r="E271" s="131" t="s">
        <v>413</v>
      </c>
      <c r="F271" s="137"/>
      <c r="G271" s="10">
        <v>500</v>
      </c>
      <c r="H271" s="52">
        <v>500</v>
      </c>
      <c r="I271" s="53">
        <v>518.04745000000003</v>
      </c>
    </row>
    <row r="272" spans="1:9" ht="15" x14ac:dyDescent="0.25">
      <c r="A272" s="201"/>
      <c r="B272" s="171"/>
      <c r="C272" s="131"/>
      <c r="D272" s="171">
        <v>1623000593</v>
      </c>
      <c r="E272" s="131" t="s">
        <v>273</v>
      </c>
      <c r="F272" s="137"/>
      <c r="G272" s="10">
        <v>45</v>
      </c>
      <c r="H272" s="52">
        <v>45</v>
      </c>
      <c r="I272" s="53">
        <v>42.62</v>
      </c>
    </row>
    <row r="273" spans="1:9" ht="15" x14ac:dyDescent="0.25">
      <c r="A273" s="201"/>
      <c r="B273" s="171"/>
      <c r="C273" s="131"/>
      <c r="D273" s="171">
        <v>1623000750</v>
      </c>
      <c r="E273" s="131" t="s">
        <v>414</v>
      </c>
      <c r="F273" s="137"/>
      <c r="G273" s="10">
        <v>3900</v>
      </c>
      <c r="H273" s="52">
        <v>3900</v>
      </c>
      <c r="I273" s="53">
        <v>4008.6047899999999</v>
      </c>
    </row>
    <row r="274" spans="1:9" ht="15" x14ac:dyDescent="0.25">
      <c r="A274" s="201"/>
      <c r="B274" s="171"/>
      <c r="C274" s="131"/>
      <c r="D274" s="171">
        <v>1623000751</v>
      </c>
      <c r="E274" s="131" t="s">
        <v>415</v>
      </c>
      <c r="F274" s="137"/>
      <c r="G274" s="10">
        <v>1500</v>
      </c>
      <c r="H274" s="52">
        <v>1900</v>
      </c>
      <c r="I274" s="53">
        <v>1903.99479</v>
      </c>
    </row>
    <row r="275" spans="1:9" ht="15" x14ac:dyDescent="0.25">
      <c r="A275" s="201"/>
      <c r="B275" s="171"/>
      <c r="C275" s="131"/>
      <c r="D275" s="171">
        <v>1623000780</v>
      </c>
      <c r="E275" s="131" t="s">
        <v>416</v>
      </c>
      <c r="F275" s="137"/>
      <c r="G275" s="10">
        <v>8</v>
      </c>
      <c r="H275" s="52">
        <v>8</v>
      </c>
      <c r="I275" s="53">
        <v>4.8722700000000003</v>
      </c>
    </row>
    <row r="276" spans="1:9" s="45" customFormat="1" ht="15" x14ac:dyDescent="0.25">
      <c r="A276" s="201"/>
      <c r="B276" s="171"/>
      <c r="C276" s="131"/>
      <c r="D276" s="171">
        <v>1623000930</v>
      </c>
      <c r="E276" s="131" t="s">
        <v>417</v>
      </c>
      <c r="F276" s="137"/>
      <c r="G276" s="10">
        <v>7</v>
      </c>
      <c r="H276" s="52">
        <v>7</v>
      </c>
      <c r="I276" s="53">
        <v>3.0267199999999996</v>
      </c>
    </row>
    <row r="277" spans="1:9" s="45" customFormat="1" ht="15" x14ac:dyDescent="0.25">
      <c r="A277" s="201"/>
      <c r="B277" s="171"/>
      <c r="C277" s="131"/>
      <c r="D277" s="171">
        <v>1782000810</v>
      </c>
      <c r="E277" s="131" t="s">
        <v>418</v>
      </c>
      <c r="F277" s="137"/>
      <c r="G277" s="10">
        <v>40</v>
      </c>
      <c r="H277" s="52">
        <v>40</v>
      </c>
      <c r="I277" s="53">
        <v>33.21</v>
      </c>
    </row>
    <row r="278" spans="1:9" ht="15" x14ac:dyDescent="0.25">
      <c r="A278" s="201"/>
      <c r="B278" s="173"/>
      <c r="C278" s="132" t="s">
        <v>12</v>
      </c>
      <c r="D278" s="133"/>
      <c r="E278" s="134"/>
      <c r="F278" s="135">
        <v>16</v>
      </c>
      <c r="G278" s="136">
        <v>9555</v>
      </c>
      <c r="H278" s="172">
        <v>9852</v>
      </c>
      <c r="I278" s="198">
        <v>9936.4190599999984</v>
      </c>
    </row>
    <row r="279" spans="1:9" ht="15.75" thickBot="1" x14ac:dyDescent="0.3">
      <c r="A279" s="202"/>
      <c r="B279" s="174" t="s">
        <v>18</v>
      </c>
      <c r="C279" s="175"/>
      <c r="D279" s="175"/>
      <c r="E279" s="175"/>
      <c r="F279" s="176">
        <v>16</v>
      </c>
      <c r="G279" s="177">
        <v>9555</v>
      </c>
      <c r="H279" s="178">
        <v>9852</v>
      </c>
      <c r="I279" s="199">
        <v>9936.4190599999984</v>
      </c>
    </row>
    <row r="280" spans="1:9" ht="15.75" thickBot="1" x14ac:dyDescent="0.3">
      <c r="A280" s="179" t="s">
        <v>135</v>
      </c>
      <c r="B280" s="180"/>
      <c r="C280" s="180"/>
      <c r="D280" s="180"/>
      <c r="E280" s="181"/>
      <c r="F280" s="182">
        <v>16</v>
      </c>
      <c r="G280" s="183">
        <v>9305</v>
      </c>
      <c r="H280" s="184">
        <v>9652</v>
      </c>
      <c r="I280" s="185">
        <v>9719.8506799999977</v>
      </c>
    </row>
    <row r="281" spans="1:9" ht="15" x14ac:dyDescent="0.25">
      <c r="A281" s="201" t="s">
        <v>87</v>
      </c>
      <c r="B281" s="170" t="s">
        <v>6</v>
      </c>
      <c r="C281" s="130" t="s">
        <v>136</v>
      </c>
      <c r="D281" s="170">
        <v>1472000290</v>
      </c>
      <c r="E281" s="130" t="s">
        <v>419</v>
      </c>
      <c r="F281" s="137"/>
      <c r="G281" s="10">
        <v>0</v>
      </c>
      <c r="H281" s="52">
        <v>0</v>
      </c>
      <c r="I281" s="53">
        <v>-20.904</v>
      </c>
    </row>
    <row r="282" spans="1:9" ht="15" x14ac:dyDescent="0.25">
      <c r="A282" s="201"/>
      <c r="B282" s="171"/>
      <c r="C282" s="131"/>
      <c r="D282" s="171">
        <v>1473000610</v>
      </c>
      <c r="E282" s="131" t="s">
        <v>420</v>
      </c>
      <c r="F282" s="137"/>
      <c r="G282" s="10">
        <v>-2560</v>
      </c>
      <c r="H282" s="52">
        <v>-2557</v>
      </c>
      <c r="I282" s="53">
        <v>-2314.482</v>
      </c>
    </row>
    <row r="283" spans="1:9" ht="15" x14ac:dyDescent="0.25">
      <c r="A283" s="201"/>
      <c r="B283" s="171"/>
      <c r="C283" s="131"/>
      <c r="D283" s="171">
        <v>1473000611</v>
      </c>
      <c r="E283" s="131" t="s">
        <v>421</v>
      </c>
      <c r="F283" s="137"/>
      <c r="G283" s="10">
        <v>-25</v>
      </c>
      <c r="H283" s="52">
        <v>-24</v>
      </c>
      <c r="I283" s="53">
        <v>-24</v>
      </c>
    </row>
    <row r="284" spans="1:9" ht="15" x14ac:dyDescent="0.25">
      <c r="A284" s="201"/>
      <c r="B284" s="171"/>
      <c r="C284" s="132" t="s">
        <v>422</v>
      </c>
      <c r="D284" s="133"/>
      <c r="E284" s="134"/>
      <c r="F284" s="135"/>
      <c r="G284" s="136">
        <v>-2585</v>
      </c>
      <c r="H284" s="172">
        <v>-2581</v>
      </c>
      <c r="I284" s="198">
        <v>-2359.386</v>
      </c>
    </row>
    <row r="285" spans="1:9" ht="15" x14ac:dyDescent="0.25">
      <c r="A285" s="201"/>
      <c r="B285" s="171"/>
      <c r="C285" s="130" t="s">
        <v>137</v>
      </c>
      <c r="D285" s="170">
        <v>1433000640</v>
      </c>
      <c r="E285" s="130" t="s">
        <v>423</v>
      </c>
      <c r="F285" s="137"/>
      <c r="G285" s="10">
        <v>-2500</v>
      </c>
      <c r="H285" s="52">
        <v>-2615</v>
      </c>
      <c r="I285" s="53">
        <v>-2896.55521</v>
      </c>
    </row>
    <row r="286" spans="1:9" ht="15" x14ac:dyDescent="0.25">
      <c r="A286" s="201"/>
      <c r="B286" s="171"/>
      <c r="C286" s="131"/>
      <c r="D286" s="171">
        <v>1433000650</v>
      </c>
      <c r="E286" s="131" t="s">
        <v>424</v>
      </c>
      <c r="F286" s="137"/>
      <c r="G286" s="10">
        <v>-300</v>
      </c>
      <c r="H286" s="52">
        <v>-296</v>
      </c>
      <c r="I286" s="53">
        <v>-277.45499999999998</v>
      </c>
    </row>
    <row r="287" spans="1:9" ht="15" x14ac:dyDescent="0.25">
      <c r="A287" s="201"/>
      <c r="B287" s="171"/>
      <c r="C287" s="131"/>
      <c r="D287" s="171">
        <v>1434000610</v>
      </c>
      <c r="E287" s="131" t="s">
        <v>425</v>
      </c>
      <c r="F287" s="137"/>
      <c r="G287" s="10">
        <v>-4000</v>
      </c>
      <c r="H287" s="52">
        <v>-3000</v>
      </c>
      <c r="I287" s="53">
        <v>0</v>
      </c>
    </row>
    <row r="288" spans="1:9" ht="15" x14ac:dyDescent="0.25">
      <c r="A288" s="201"/>
      <c r="B288" s="171"/>
      <c r="C288" s="131"/>
      <c r="D288" s="171">
        <v>1435000610</v>
      </c>
      <c r="E288" s="131" t="s">
        <v>426</v>
      </c>
      <c r="F288" s="137"/>
      <c r="G288" s="10">
        <v>-350</v>
      </c>
      <c r="H288" s="52">
        <v>-350</v>
      </c>
      <c r="I288" s="53">
        <v>-1438.509</v>
      </c>
    </row>
    <row r="289" spans="1:9" ht="15" x14ac:dyDescent="0.25">
      <c r="A289" s="201"/>
      <c r="B289" s="171"/>
      <c r="C289" s="131"/>
      <c r="D289" s="171">
        <v>1439000640</v>
      </c>
      <c r="E289" s="131" t="s">
        <v>427</v>
      </c>
      <c r="F289" s="137"/>
      <c r="G289" s="10">
        <v>-120</v>
      </c>
      <c r="H289" s="52">
        <v>-70</v>
      </c>
      <c r="I289" s="53">
        <v>-143.608</v>
      </c>
    </row>
    <row r="290" spans="1:9" ht="15" x14ac:dyDescent="0.25">
      <c r="A290" s="201"/>
      <c r="B290" s="171"/>
      <c r="C290" s="132" t="s">
        <v>428</v>
      </c>
      <c r="D290" s="133"/>
      <c r="E290" s="134"/>
      <c r="F290" s="135"/>
      <c r="G290" s="136">
        <v>-7270</v>
      </c>
      <c r="H290" s="172">
        <v>-6331</v>
      </c>
      <c r="I290" s="198">
        <v>-4756.1272100000006</v>
      </c>
    </row>
    <row r="291" spans="1:9" ht="15" x14ac:dyDescent="0.25">
      <c r="A291" s="201"/>
      <c r="B291" s="171"/>
      <c r="C291" s="130" t="s">
        <v>138</v>
      </c>
      <c r="D291" s="170">
        <v>1213000220</v>
      </c>
      <c r="E291" s="130" t="s">
        <v>429</v>
      </c>
      <c r="F291" s="137"/>
      <c r="G291" s="10">
        <v>-180</v>
      </c>
      <c r="H291" s="52">
        <v>-180</v>
      </c>
      <c r="I291" s="53">
        <v>-156.68455</v>
      </c>
    </row>
    <row r="292" spans="1:9" ht="15" x14ac:dyDescent="0.25">
      <c r="A292" s="201"/>
      <c r="B292" s="171"/>
      <c r="C292" s="131"/>
      <c r="D292" s="171">
        <v>1214200220</v>
      </c>
      <c r="E292" s="131" t="s">
        <v>430</v>
      </c>
      <c r="F292" s="137"/>
      <c r="G292" s="10">
        <v>-504</v>
      </c>
      <c r="H292" s="52">
        <v>-510</v>
      </c>
      <c r="I292" s="53">
        <v>-517.49900000000002</v>
      </c>
    </row>
    <row r="293" spans="1:9" ht="15" x14ac:dyDescent="0.25">
      <c r="A293" s="201"/>
      <c r="B293" s="171"/>
      <c r="C293" s="131"/>
      <c r="D293" s="171">
        <v>1231000220</v>
      </c>
      <c r="E293" s="131" t="s">
        <v>431</v>
      </c>
      <c r="F293" s="137"/>
      <c r="G293" s="10">
        <v>-250</v>
      </c>
      <c r="H293" s="52">
        <v>-250</v>
      </c>
      <c r="I293" s="53">
        <v>-265.02540000000005</v>
      </c>
    </row>
    <row r="294" spans="1:9" ht="15" x14ac:dyDescent="0.25">
      <c r="A294" s="201"/>
      <c r="B294" s="171"/>
      <c r="C294" s="131"/>
      <c r="D294" s="171">
        <v>1233100220</v>
      </c>
      <c r="E294" s="131" t="s">
        <v>432</v>
      </c>
      <c r="F294" s="137"/>
      <c r="G294" s="10">
        <v>-5500</v>
      </c>
      <c r="H294" s="52">
        <v>-5000</v>
      </c>
      <c r="I294" s="53">
        <v>-3595.6475</v>
      </c>
    </row>
    <row r="295" spans="1:9" ht="15" x14ac:dyDescent="0.25">
      <c r="A295" s="201"/>
      <c r="B295" s="171"/>
      <c r="C295" s="131"/>
      <c r="D295" s="171">
        <v>1281000290</v>
      </c>
      <c r="E295" s="131" t="s">
        <v>433</v>
      </c>
      <c r="F295" s="137"/>
      <c r="G295" s="10">
        <v>-450</v>
      </c>
      <c r="H295" s="52">
        <v>-300</v>
      </c>
      <c r="I295" s="53">
        <v>-461.22209999999995</v>
      </c>
    </row>
    <row r="296" spans="1:9" ht="15" x14ac:dyDescent="0.25">
      <c r="A296" s="201"/>
      <c r="B296" s="171"/>
      <c r="C296" s="131"/>
      <c r="D296" s="171">
        <v>1282000692</v>
      </c>
      <c r="E296" s="131" t="s">
        <v>434</v>
      </c>
      <c r="F296" s="137"/>
      <c r="G296" s="10">
        <v>-60</v>
      </c>
      <c r="H296" s="52">
        <v>-60</v>
      </c>
      <c r="I296" s="53">
        <v>-74.480199999999996</v>
      </c>
    </row>
    <row r="297" spans="1:9" ht="15" x14ac:dyDescent="0.25">
      <c r="A297" s="201"/>
      <c r="B297" s="171"/>
      <c r="C297" s="131"/>
      <c r="D297" s="171">
        <v>1282000694</v>
      </c>
      <c r="E297" s="131" t="s">
        <v>435</v>
      </c>
      <c r="F297" s="137"/>
      <c r="G297" s="10">
        <v>-50</v>
      </c>
      <c r="H297" s="52">
        <v>-100</v>
      </c>
      <c r="I297" s="53">
        <v>-11.574999999999999</v>
      </c>
    </row>
    <row r="298" spans="1:9" ht="15" x14ac:dyDescent="0.25">
      <c r="A298" s="201"/>
      <c r="B298" s="171"/>
      <c r="C298" s="132" t="s">
        <v>436</v>
      </c>
      <c r="D298" s="133"/>
      <c r="E298" s="134"/>
      <c r="F298" s="135"/>
      <c r="G298" s="136">
        <v>-6994</v>
      </c>
      <c r="H298" s="172">
        <v>-6400</v>
      </c>
      <c r="I298" s="198">
        <v>-5082.13375</v>
      </c>
    </row>
    <row r="299" spans="1:9" ht="15" x14ac:dyDescent="0.25">
      <c r="A299" s="201"/>
      <c r="B299" s="171"/>
      <c r="C299" s="130" t="s">
        <v>139</v>
      </c>
      <c r="D299" s="170">
        <v>1121000220</v>
      </c>
      <c r="E299" s="130" t="s">
        <v>437</v>
      </c>
      <c r="F299" s="137"/>
      <c r="G299" s="10">
        <v>-140</v>
      </c>
      <c r="H299" s="52">
        <v>-170</v>
      </c>
      <c r="I299" s="53">
        <v>-125.50103999999999</v>
      </c>
    </row>
    <row r="300" spans="1:9" ht="15" x14ac:dyDescent="0.25">
      <c r="A300" s="201"/>
      <c r="B300" s="171"/>
      <c r="C300" s="131"/>
      <c r="D300" s="171">
        <v>1122000221</v>
      </c>
      <c r="E300" s="131" t="s">
        <v>438</v>
      </c>
      <c r="F300" s="137"/>
      <c r="G300" s="10">
        <v>-3800</v>
      </c>
      <c r="H300" s="52">
        <v>-5000</v>
      </c>
      <c r="I300" s="53">
        <v>-3372.8640800000003</v>
      </c>
    </row>
    <row r="301" spans="1:9" ht="15" x14ac:dyDescent="0.25">
      <c r="A301" s="201"/>
      <c r="B301" s="171"/>
      <c r="C301" s="131"/>
      <c r="D301" s="171">
        <v>1124000220</v>
      </c>
      <c r="E301" s="131" t="s">
        <v>439</v>
      </c>
      <c r="F301" s="137"/>
      <c r="G301" s="10">
        <v>-140</v>
      </c>
      <c r="H301" s="52">
        <v>-100</v>
      </c>
      <c r="I301" s="53">
        <v>-138.38154999999998</v>
      </c>
    </row>
    <row r="302" spans="1:9" s="45" customFormat="1" ht="15" x14ac:dyDescent="0.25">
      <c r="A302" s="201"/>
      <c r="B302" s="171"/>
      <c r="C302" s="132" t="s">
        <v>440</v>
      </c>
      <c r="D302" s="133"/>
      <c r="E302" s="134"/>
      <c r="F302" s="135"/>
      <c r="G302" s="136">
        <v>-4080</v>
      </c>
      <c r="H302" s="172">
        <v>-5270</v>
      </c>
      <c r="I302" s="198">
        <v>-3636.7466700000004</v>
      </c>
    </row>
    <row r="303" spans="1:9" ht="15" x14ac:dyDescent="0.25">
      <c r="A303" s="201"/>
      <c r="B303" s="171"/>
      <c r="C303" s="130" t="s">
        <v>140</v>
      </c>
      <c r="D303" s="170">
        <v>1232001980</v>
      </c>
      <c r="E303" s="130" t="s">
        <v>441</v>
      </c>
      <c r="F303" s="137"/>
      <c r="G303" s="10">
        <v>-500</v>
      </c>
      <c r="H303" s="52">
        <v>-500</v>
      </c>
      <c r="I303" s="53">
        <v>0</v>
      </c>
    </row>
    <row r="304" spans="1:9" ht="15" x14ac:dyDescent="0.25">
      <c r="A304" s="201"/>
      <c r="B304" s="173"/>
      <c r="C304" s="132" t="s">
        <v>442</v>
      </c>
      <c r="D304" s="133"/>
      <c r="E304" s="134"/>
      <c r="F304" s="135"/>
      <c r="G304" s="136">
        <v>-500</v>
      </c>
      <c r="H304" s="172">
        <v>-500</v>
      </c>
      <c r="I304" s="198">
        <v>0</v>
      </c>
    </row>
    <row r="305" spans="1:9" ht="15" x14ac:dyDescent="0.25">
      <c r="A305" s="201"/>
      <c r="B305" s="174" t="s">
        <v>12</v>
      </c>
      <c r="C305" s="175"/>
      <c r="D305" s="175"/>
      <c r="E305" s="175"/>
      <c r="F305" s="176"/>
      <c r="G305" s="177">
        <v>-21429</v>
      </c>
      <c r="H305" s="178">
        <v>-21082</v>
      </c>
      <c r="I305" s="199">
        <v>-15834.39363</v>
      </c>
    </row>
    <row r="306" spans="1:9" ht="15" x14ac:dyDescent="0.25">
      <c r="A306" s="201"/>
      <c r="B306" s="170" t="s">
        <v>13</v>
      </c>
      <c r="C306" s="130" t="s">
        <v>136</v>
      </c>
      <c r="D306" s="170">
        <v>1972000110</v>
      </c>
      <c r="E306" s="130" t="s">
        <v>122</v>
      </c>
      <c r="F306" s="137">
        <v>3</v>
      </c>
      <c r="G306" s="10">
        <v>600</v>
      </c>
      <c r="H306" s="52">
        <v>600</v>
      </c>
      <c r="I306" s="53">
        <v>532.09751000000006</v>
      </c>
    </row>
    <row r="307" spans="1:9" ht="15" x14ac:dyDescent="0.25">
      <c r="A307" s="201"/>
      <c r="B307" s="171"/>
      <c r="C307" s="131"/>
      <c r="D307" s="171">
        <v>1972000130</v>
      </c>
      <c r="E307" s="131" t="s">
        <v>256</v>
      </c>
      <c r="F307" s="137"/>
      <c r="G307" s="10">
        <v>170</v>
      </c>
      <c r="H307" s="52">
        <v>162</v>
      </c>
      <c r="I307" s="53">
        <v>175.76712000000001</v>
      </c>
    </row>
    <row r="308" spans="1:9" ht="15" x14ac:dyDescent="0.25">
      <c r="A308" s="201"/>
      <c r="B308" s="171"/>
      <c r="C308" s="131"/>
      <c r="D308" s="171">
        <v>1972000140</v>
      </c>
      <c r="E308" s="131" t="s">
        <v>257</v>
      </c>
      <c r="F308" s="137"/>
      <c r="G308" s="10">
        <v>95</v>
      </c>
      <c r="H308" s="52">
        <v>95</v>
      </c>
      <c r="I308" s="53">
        <v>97.486449999999991</v>
      </c>
    </row>
    <row r="309" spans="1:9" ht="15" x14ac:dyDescent="0.25">
      <c r="A309" s="201"/>
      <c r="B309" s="171"/>
      <c r="C309" s="131"/>
      <c r="D309" s="171">
        <v>1973000110</v>
      </c>
      <c r="E309" s="131" t="s">
        <v>443</v>
      </c>
      <c r="F309" s="137">
        <v>5</v>
      </c>
      <c r="G309" s="10">
        <v>835</v>
      </c>
      <c r="H309" s="52">
        <v>860</v>
      </c>
      <c r="I309" s="53">
        <v>820.84798000000001</v>
      </c>
    </row>
    <row r="310" spans="1:9" ht="15" x14ac:dyDescent="0.25">
      <c r="A310" s="201"/>
      <c r="B310" s="171"/>
      <c r="C310" s="131"/>
      <c r="D310" s="171">
        <v>1973000130</v>
      </c>
      <c r="E310" s="131" t="s">
        <v>256</v>
      </c>
      <c r="F310" s="137"/>
      <c r="G310" s="10">
        <v>415</v>
      </c>
      <c r="H310" s="52">
        <v>415</v>
      </c>
      <c r="I310" s="53">
        <v>387.68184000000002</v>
      </c>
    </row>
    <row r="311" spans="1:9" ht="15" x14ac:dyDescent="0.25">
      <c r="A311" s="201"/>
      <c r="B311" s="171"/>
      <c r="C311" s="131"/>
      <c r="D311" s="171">
        <v>1973000140</v>
      </c>
      <c r="E311" s="131" t="s">
        <v>257</v>
      </c>
      <c r="F311" s="137"/>
      <c r="G311" s="10">
        <v>158</v>
      </c>
      <c r="H311" s="52">
        <v>158</v>
      </c>
      <c r="I311" s="53">
        <v>153.22239000000002</v>
      </c>
    </row>
    <row r="312" spans="1:9" ht="15" x14ac:dyDescent="0.25">
      <c r="A312" s="201"/>
      <c r="B312" s="171"/>
      <c r="C312" s="132" t="s">
        <v>422</v>
      </c>
      <c r="D312" s="133"/>
      <c r="E312" s="134"/>
      <c r="F312" s="135">
        <v>8</v>
      </c>
      <c r="G312" s="136">
        <v>2273</v>
      </c>
      <c r="H312" s="172">
        <v>2290</v>
      </c>
      <c r="I312" s="198">
        <v>2167.10329</v>
      </c>
    </row>
    <row r="313" spans="1:9" ht="15" x14ac:dyDescent="0.25">
      <c r="A313" s="201"/>
      <c r="B313" s="171"/>
      <c r="C313" s="130" t="s">
        <v>205</v>
      </c>
      <c r="D313" s="170">
        <v>1098002110</v>
      </c>
      <c r="E313" s="130" t="s">
        <v>444</v>
      </c>
      <c r="F313" s="137">
        <v>5</v>
      </c>
      <c r="G313" s="10">
        <v>825</v>
      </c>
      <c r="H313" s="52"/>
      <c r="I313" s="53"/>
    </row>
    <row r="314" spans="1:9" ht="15" x14ac:dyDescent="0.25">
      <c r="A314" s="201"/>
      <c r="B314" s="171"/>
      <c r="C314" s="131"/>
      <c r="D314" s="171">
        <v>1098002130</v>
      </c>
      <c r="E314" s="131" t="s">
        <v>256</v>
      </c>
      <c r="F314" s="137"/>
      <c r="G314" s="10">
        <v>150</v>
      </c>
      <c r="H314" s="52"/>
      <c r="I314" s="53"/>
    </row>
    <row r="315" spans="1:9" ht="15" x14ac:dyDescent="0.25">
      <c r="A315" s="201"/>
      <c r="B315" s="171"/>
      <c r="C315" s="131"/>
      <c r="D315" s="171">
        <v>1098002140</v>
      </c>
      <c r="E315" s="131" t="s">
        <v>445</v>
      </c>
      <c r="F315" s="137"/>
      <c r="G315" s="10">
        <v>75</v>
      </c>
      <c r="H315" s="52"/>
      <c r="I315" s="53"/>
    </row>
    <row r="316" spans="1:9" ht="15" x14ac:dyDescent="0.25">
      <c r="A316" s="201"/>
      <c r="B316" s="171"/>
      <c r="C316" s="131"/>
      <c r="D316" s="171">
        <v>1098002999</v>
      </c>
      <c r="E316" s="131" t="s">
        <v>342</v>
      </c>
      <c r="F316" s="137"/>
      <c r="G316" s="10">
        <v>-1050</v>
      </c>
      <c r="H316" s="52"/>
      <c r="I316" s="53"/>
    </row>
    <row r="317" spans="1:9" ht="15" x14ac:dyDescent="0.25">
      <c r="A317" s="201"/>
      <c r="B317" s="171"/>
      <c r="C317" s="132" t="s">
        <v>446</v>
      </c>
      <c r="D317" s="133"/>
      <c r="E317" s="134"/>
      <c r="F317" s="135">
        <v>5</v>
      </c>
      <c r="G317" s="136">
        <v>0</v>
      </c>
      <c r="H317" s="172"/>
      <c r="I317" s="198"/>
    </row>
    <row r="318" spans="1:9" ht="15" x14ac:dyDescent="0.25">
      <c r="A318" s="201"/>
      <c r="B318" s="171"/>
      <c r="C318" s="130" t="s">
        <v>206</v>
      </c>
      <c r="D318" s="170">
        <v>1731000110</v>
      </c>
      <c r="E318" s="130" t="s">
        <v>254</v>
      </c>
      <c r="F318" s="137">
        <v>12.5</v>
      </c>
      <c r="G318" s="10">
        <v>2165</v>
      </c>
      <c r="H318" s="52">
        <v>2710</v>
      </c>
      <c r="I318" s="53">
        <v>2133.9586800000002</v>
      </c>
    </row>
    <row r="319" spans="1:9" ht="15" x14ac:dyDescent="0.25">
      <c r="A319" s="201"/>
      <c r="B319" s="171"/>
      <c r="C319" s="131"/>
      <c r="D319" s="171">
        <v>1731000130</v>
      </c>
      <c r="E319" s="131" t="s">
        <v>256</v>
      </c>
      <c r="F319" s="137"/>
      <c r="G319" s="10">
        <v>130</v>
      </c>
      <c r="H319" s="52">
        <v>130</v>
      </c>
      <c r="I319" s="53">
        <v>115.23785000000001</v>
      </c>
    </row>
    <row r="320" spans="1:9" ht="15" x14ac:dyDescent="0.25">
      <c r="A320" s="201"/>
      <c r="B320" s="171"/>
      <c r="C320" s="131"/>
      <c r="D320" s="171">
        <v>1731000140</v>
      </c>
      <c r="E320" s="131" t="s">
        <v>257</v>
      </c>
      <c r="F320" s="137"/>
      <c r="G320" s="10">
        <v>100</v>
      </c>
      <c r="H320" s="52">
        <v>120</v>
      </c>
      <c r="I320" s="53">
        <v>91.318780000000004</v>
      </c>
    </row>
    <row r="321" spans="1:9" ht="15" x14ac:dyDescent="0.25">
      <c r="A321" s="201"/>
      <c r="B321" s="171"/>
      <c r="C321" s="131"/>
      <c r="D321" s="171">
        <v>1731000210</v>
      </c>
      <c r="E321" s="131" t="s">
        <v>290</v>
      </c>
      <c r="F321" s="137"/>
      <c r="G321" s="10">
        <v>0</v>
      </c>
      <c r="H321" s="52">
        <v>40</v>
      </c>
      <c r="I321" s="53">
        <v>59.117170000000002</v>
      </c>
    </row>
    <row r="322" spans="1:9" ht="15" x14ac:dyDescent="0.25">
      <c r="A322" s="201"/>
      <c r="B322" s="171"/>
      <c r="C322" s="131"/>
      <c r="D322" s="171">
        <v>1731000440</v>
      </c>
      <c r="E322" s="131" t="s">
        <v>220</v>
      </c>
      <c r="F322" s="137"/>
      <c r="G322" s="10">
        <v>122</v>
      </c>
      <c r="H322" s="52">
        <v>107</v>
      </c>
      <c r="I322" s="53">
        <v>100.07317999999999</v>
      </c>
    </row>
    <row r="323" spans="1:9" ht="15" x14ac:dyDescent="0.25">
      <c r="A323" s="201"/>
      <c r="B323" s="171"/>
      <c r="C323" s="131"/>
      <c r="D323" s="171">
        <v>1731000492</v>
      </c>
      <c r="E323" s="131" t="s">
        <v>258</v>
      </c>
      <c r="F323" s="137"/>
      <c r="G323" s="10">
        <v>540</v>
      </c>
      <c r="H323" s="52">
        <v>540</v>
      </c>
      <c r="I323" s="53">
        <v>528.89200000000005</v>
      </c>
    </row>
    <row r="324" spans="1:9" ht="15" x14ac:dyDescent="0.25">
      <c r="A324" s="201"/>
      <c r="B324" s="171"/>
      <c r="C324" s="131"/>
      <c r="D324" s="171">
        <v>1731000511</v>
      </c>
      <c r="E324" s="131" t="s">
        <v>447</v>
      </c>
      <c r="F324" s="137"/>
      <c r="G324" s="10">
        <v>2</v>
      </c>
      <c r="H324" s="52">
        <v>2</v>
      </c>
      <c r="I324" s="53">
        <v>1.9775</v>
      </c>
    </row>
    <row r="325" spans="1:9" ht="15" x14ac:dyDescent="0.25">
      <c r="A325" s="201"/>
      <c r="B325" s="171"/>
      <c r="C325" s="131"/>
      <c r="D325" s="171">
        <v>1731000512</v>
      </c>
      <c r="E325" s="131" t="s">
        <v>448</v>
      </c>
      <c r="F325" s="137"/>
      <c r="G325" s="10">
        <v>3</v>
      </c>
      <c r="H325" s="52">
        <v>3</v>
      </c>
      <c r="I325" s="53">
        <v>2.5885799999999999</v>
      </c>
    </row>
    <row r="326" spans="1:9" ht="15" x14ac:dyDescent="0.25">
      <c r="A326" s="201"/>
      <c r="B326" s="171"/>
      <c r="C326" s="131"/>
      <c r="D326" s="171">
        <v>1731000520</v>
      </c>
      <c r="E326" s="131" t="s">
        <v>449</v>
      </c>
      <c r="F326" s="137"/>
      <c r="G326" s="10">
        <v>15</v>
      </c>
      <c r="H326" s="52">
        <v>15</v>
      </c>
      <c r="I326" s="53">
        <v>13.8146</v>
      </c>
    </row>
    <row r="327" spans="1:9" ht="15" x14ac:dyDescent="0.25">
      <c r="A327" s="201"/>
      <c r="B327" s="171"/>
      <c r="C327" s="131"/>
      <c r="D327" s="171">
        <v>1731000550</v>
      </c>
      <c r="E327" s="131" t="s">
        <v>450</v>
      </c>
      <c r="F327" s="137"/>
      <c r="G327" s="10">
        <v>15</v>
      </c>
      <c r="H327" s="52">
        <v>15</v>
      </c>
      <c r="I327" s="53">
        <v>2.0007000000000001</v>
      </c>
    </row>
    <row r="328" spans="1:9" ht="15" x14ac:dyDescent="0.25">
      <c r="A328" s="201"/>
      <c r="B328" s="171"/>
      <c r="C328" s="131"/>
      <c r="D328" s="171">
        <v>1731000596</v>
      </c>
      <c r="E328" s="131" t="s">
        <v>293</v>
      </c>
      <c r="F328" s="137"/>
      <c r="G328" s="10">
        <v>600</v>
      </c>
      <c r="H328" s="52">
        <v>600</v>
      </c>
      <c r="I328" s="53">
        <v>594.822</v>
      </c>
    </row>
    <row r="329" spans="1:9" ht="15" x14ac:dyDescent="0.25">
      <c r="A329" s="201"/>
      <c r="B329" s="171"/>
      <c r="C329" s="131"/>
      <c r="D329" s="171">
        <v>1731000751</v>
      </c>
      <c r="E329" s="131" t="s">
        <v>451</v>
      </c>
      <c r="F329" s="137"/>
      <c r="G329" s="10">
        <v>30</v>
      </c>
      <c r="H329" s="52">
        <v>30</v>
      </c>
      <c r="I329" s="53">
        <v>30</v>
      </c>
    </row>
    <row r="330" spans="1:9" ht="15" x14ac:dyDescent="0.25">
      <c r="A330" s="201"/>
      <c r="B330" s="171"/>
      <c r="C330" s="131"/>
      <c r="D330" s="171">
        <v>1731000752</v>
      </c>
      <c r="E330" s="131" t="s">
        <v>452</v>
      </c>
      <c r="F330" s="137"/>
      <c r="G330" s="10">
        <v>353</v>
      </c>
      <c r="H330" s="52"/>
      <c r="I330" s="53"/>
    </row>
    <row r="331" spans="1:9" ht="15" x14ac:dyDescent="0.25">
      <c r="A331" s="201"/>
      <c r="B331" s="171"/>
      <c r="C331" s="131"/>
      <c r="D331" s="171">
        <v>1731000780</v>
      </c>
      <c r="E331" s="131" t="s">
        <v>453</v>
      </c>
      <c r="F331" s="137"/>
      <c r="G331" s="10">
        <v>10</v>
      </c>
      <c r="H331" s="52">
        <v>10</v>
      </c>
      <c r="I331" s="53">
        <v>12.0929</v>
      </c>
    </row>
    <row r="332" spans="1:9" ht="15" x14ac:dyDescent="0.25">
      <c r="A332" s="201"/>
      <c r="B332" s="171"/>
      <c r="C332" s="131"/>
      <c r="D332" s="171">
        <v>1731000930</v>
      </c>
      <c r="E332" s="131" t="s">
        <v>417</v>
      </c>
      <c r="F332" s="137"/>
      <c r="G332" s="10">
        <v>6</v>
      </c>
      <c r="H332" s="52">
        <v>6</v>
      </c>
      <c r="I332" s="53">
        <v>7.0482299999999993</v>
      </c>
    </row>
    <row r="333" spans="1:9" ht="15" x14ac:dyDescent="0.25">
      <c r="A333" s="201"/>
      <c r="B333" s="171"/>
      <c r="C333" s="132" t="s">
        <v>454</v>
      </c>
      <c r="D333" s="133"/>
      <c r="E333" s="134"/>
      <c r="F333" s="135">
        <v>12.5</v>
      </c>
      <c r="G333" s="136">
        <v>4091</v>
      </c>
      <c r="H333" s="172">
        <v>4328</v>
      </c>
      <c r="I333" s="198">
        <v>3692.9421700000007</v>
      </c>
    </row>
    <row r="334" spans="1:9" ht="15" x14ac:dyDescent="0.25">
      <c r="A334" s="201"/>
      <c r="B334" s="171"/>
      <c r="C334" s="130" t="s">
        <v>137</v>
      </c>
      <c r="D334" s="170">
        <v>1931000110</v>
      </c>
      <c r="E334" s="130" t="s">
        <v>254</v>
      </c>
      <c r="F334" s="137">
        <v>2</v>
      </c>
      <c r="G334" s="10">
        <v>435</v>
      </c>
      <c r="H334" s="52">
        <v>430</v>
      </c>
      <c r="I334" s="53">
        <v>406.21375</v>
      </c>
    </row>
    <row r="335" spans="1:9" ht="15" x14ac:dyDescent="0.25">
      <c r="A335" s="201"/>
      <c r="B335" s="171"/>
      <c r="C335" s="131"/>
      <c r="D335" s="171">
        <v>1931000140</v>
      </c>
      <c r="E335" s="131" t="s">
        <v>257</v>
      </c>
      <c r="F335" s="137"/>
      <c r="G335" s="10">
        <v>22</v>
      </c>
      <c r="H335" s="52">
        <v>22</v>
      </c>
      <c r="I335" s="53">
        <v>26.512540000000001</v>
      </c>
    </row>
    <row r="336" spans="1:9" ht="15" x14ac:dyDescent="0.25">
      <c r="A336" s="201"/>
      <c r="B336" s="171"/>
      <c r="C336" s="131"/>
      <c r="D336" s="171">
        <v>1931000520</v>
      </c>
      <c r="E336" s="131" t="s">
        <v>455</v>
      </c>
      <c r="F336" s="137"/>
      <c r="G336" s="10">
        <v>2</v>
      </c>
      <c r="H336" s="52">
        <v>2</v>
      </c>
      <c r="I336" s="53">
        <v>2.63</v>
      </c>
    </row>
    <row r="337" spans="1:9" ht="15" x14ac:dyDescent="0.25">
      <c r="A337" s="201"/>
      <c r="B337" s="171"/>
      <c r="C337" s="131"/>
      <c r="D337" s="171">
        <v>1931000596</v>
      </c>
      <c r="E337" s="131" t="s">
        <v>456</v>
      </c>
      <c r="F337" s="137"/>
      <c r="G337" s="10">
        <v>100</v>
      </c>
      <c r="H337" s="52">
        <v>60</v>
      </c>
      <c r="I337" s="53">
        <v>62.39199</v>
      </c>
    </row>
    <row r="338" spans="1:9" ht="15" x14ac:dyDescent="0.25">
      <c r="A338" s="201"/>
      <c r="B338" s="171"/>
      <c r="C338" s="131"/>
      <c r="D338" s="171">
        <v>1931000750</v>
      </c>
      <c r="E338" s="131" t="s">
        <v>260</v>
      </c>
      <c r="F338" s="137"/>
      <c r="G338" s="10">
        <v>11</v>
      </c>
      <c r="H338" s="52">
        <v>11</v>
      </c>
      <c r="I338" s="53">
        <v>4.3899999999999997</v>
      </c>
    </row>
    <row r="339" spans="1:9" ht="15" x14ac:dyDescent="0.25">
      <c r="A339" s="201"/>
      <c r="B339" s="171"/>
      <c r="C339" s="131"/>
      <c r="D339" s="171">
        <v>1931000751</v>
      </c>
      <c r="E339" s="131" t="s">
        <v>457</v>
      </c>
      <c r="F339" s="137"/>
      <c r="G339" s="10">
        <v>28</v>
      </c>
      <c r="H339" s="52">
        <v>28</v>
      </c>
      <c r="I339" s="53">
        <v>27.378</v>
      </c>
    </row>
    <row r="340" spans="1:9" ht="15" x14ac:dyDescent="0.25">
      <c r="A340" s="201"/>
      <c r="B340" s="171"/>
      <c r="C340" s="131"/>
      <c r="D340" s="171">
        <v>1932000115</v>
      </c>
      <c r="E340" s="131" t="s">
        <v>255</v>
      </c>
      <c r="F340" s="137"/>
      <c r="G340" s="10">
        <v>100</v>
      </c>
      <c r="H340" s="52">
        <v>100</v>
      </c>
      <c r="I340" s="53">
        <v>60.64</v>
      </c>
    </row>
    <row r="341" spans="1:9" ht="15" x14ac:dyDescent="0.25">
      <c r="A341" s="201"/>
      <c r="B341" s="171"/>
      <c r="C341" s="131"/>
      <c r="D341" s="171">
        <v>1932000798</v>
      </c>
      <c r="E341" s="131" t="s">
        <v>364</v>
      </c>
      <c r="F341" s="137"/>
      <c r="G341" s="10">
        <v>50</v>
      </c>
      <c r="H341" s="52">
        <v>50</v>
      </c>
      <c r="I341" s="53">
        <v>50.935000000000002</v>
      </c>
    </row>
    <row r="342" spans="1:9" ht="15" x14ac:dyDescent="0.25">
      <c r="A342" s="201"/>
      <c r="B342" s="171"/>
      <c r="C342" s="131"/>
      <c r="D342" s="171">
        <v>1933000115</v>
      </c>
      <c r="E342" s="131" t="s">
        <v>255</v>
      </c>
      <c r="F342" s="137"/>
      <c r="G342" s="10">
        <v>400</v>
      </c>
      <c r="H342" s="52">
        <v>300</v>
      </c>
      <c r="I342" s="53">
        <v>252.66356999999999</v>
      </c>
    </row>
    <row r="343" spans="1:9" ht="15" x14ac:dyDescent="0.25">
      <c r="A343" s="201"/>
      <c r="B343" s="171"/>
      <c r="C343" s="131"/>
      <c r="D343" s="171">
        <v>1933000440</v>
      </c>
      <c r="E343" s="131" t="s">
        <v>384</v>
      </c>
      <c r="F343" s="137"/>
      <c r="G343" s="10">
        <v>130</v>
      </c>
      <c r="H343" s="52">
        <v>175</v>
      </c>
      <c r="I343" s="53">
        <v>163.47572</v>
      </c>
    </row>
    <row r="344" spans="1:9" ht="15" x14ac:dyDescent="0.25">
      <c r="A344" s="201"/>
      <c r="B344" s="171"/>
      <c r="C344" s="131"/>
      <c r="D344" s="171">
        <v>1933000798</v>
      </c>
      <c r="E344" s="131" t="s">
        <v>364</v>
      </c>
      <c r="F344" s="137"/>
      <c r="G344" s="10">
        <v>200</v>
      </c>
      <c r="H344" s="52">
        <v>200</v>
      </c>
      <c r="I344" s="53">
        <v>203.74994000000001</v>
      </c>
    </row>
    <row r="345" spans="1:9" ht="15" x14ac:dyDescent="0.25">
      <c r="A345" s="201"/>
      <c r="B345" s="171"/>
      <c r="C345" s="131"/>
      <c r="D345" s="171">
        <v>1934000780</v>
      </c>
      <c r="E345" s="131" t="s">
        <v>458</v>
      </c>
      <c r="F345" s="137"/>
      <c r="G345" s="10">
        <v>1070</v>
      </c>
      <c r="H345" s="52">
        <v>600</v>
      </c>
      <c r="I345" s="53">
        <v>0</v>
      </c>
    </row>
    <row r="346" spans="1:9" ht="15" x14ac:dyDescent="0.25">
      <c r="A346" s="201"/>
      <c r="B346" s="171"/>
      <c r="C346" s="131"/>
      <c r="D346" s="171">
        <v>1935000410</v>
      </c>
      <c r="E346" s="131" t="s">
        <v>459</v>
      </c>
      <c r="F346" s="137"/>
      <c r="G346" s="10">
        <v>359</v>
      </c>
      <c r="H346" s="52">
        <v>200</v>
      </c>
      <c r="I346" s="53">
        <v>1038.2552000000001</v>
      </c>
    </row>
    <row r="347" spans="1:9" ht="15" x14ac:dyDescent="0.25">
      <c r="A347" s="201"/>
      <c r="B347" s="171"/>
      <c r="C347" s="131"/>
      <c r="D347" s="171">
        <v>1935000780</v>
      </c>
      <c r="E347" s="131" t="s">
        <v>453</v>
      </c>
      <c r="F347" s="137"/>
      <c r="G347" s="10">
        <v>4</v>
      </c>
      <c r="H347" s="52">
        <v>5</v>
      </c>
      <c r="I347" s="53">
        <v>4.1481000000000003</v>
      </c>
    </row>
    <row r="348" spans="1:9" ht="15" x14ac:dyDescent="0.25">
      <c r="A348" s="201"/>
      <c r="B348" s="171"/>
      <c r="C348" s="131"/>
      <c r="D348" s="171">
        <v>1935000910</v>
      </c>
      <c r="E348" s="131" t="s">
        <v>460</v>
      </c>
      <c r="F348" s="137"/>
      <c r="G348" s="10">
        <v>250</v>
      </c>
      <c r="H348" s="52">
        <v>250</v>
      </c>
      <c r="I348" s="53">
        <v>394.31700000000001</v>
      </c>
    </row>
    <row r="349" spans="1:9" ht="15" x14ac:dyDescent="0.25">
      <c r="A349" s="201"/>
      <c r="B349" s="171"/>
      <c r="C349" s="131"/>
      <c r="D349" s="171">
        <v>1939000410</v>
      </c>
      <c r="E349" s="131" t="s">
        <v>461</v>
      </c>
      <c r="F349" s="137"/>
      <c r="G349" s="10">
        <v>990</v>
      </c>
      <c r="H349" s="52">
        <v>889</v>
      </c>
      <c r="I349" s="53">
        <v>1499.7671200000002</v>
      </c>
    </row>
    <row r="350" spans="1:9" ht="15" x14ac:dyDescent="0.25">
      <c r="A350" s="201"/>
      <c r="B350" s="171"/>
      <c r="C350" s="132" t="s">
        <v>428</v>
      </c>
      <c r="D350" s="133"/>
      <c r="E350" s="134"/>
      <c r="F350" s="135">
        <v>2</v>
      </c>
      <c r="G350" s="136">
        <v>4151</v>
      </c>
      <c r="H350" s="172">
        <v>3322</v>
      </c>
      <c r="I350" s="198">
        <v>4197.4679299999998</v>
      </c>
    </row>
    <row r="351" spans="1:9" ht="15" x14ac:dyDescent="0.25">
      <c r="A351" s="201"/>
      <c r="B351" s="171"/>
      <c r="C351" s="130" t="s">
        <v>138</v>
      </c>
      <c r="D351" s="170">
        <v>1715000110</v>
      </c>
      <c r="E351" s="130" t="s">
        <v>254</v>
      </c>
      <c r="F351" s="137">
        <v>7</v>
      </c>
      <c r="G351" s="10">
        <v>1135</v>
      </c>
      <c r="H351" s="52">
        <v>1165</v>
      </c>
      <c r="I351" s="53">
        <v>972.89672999999993</v>
      </c>
    </row>
    <row r="352" spans="1:9" ht="15" x14ac:dyDescent="0.25">
      <c r="A352" s="201"/>
      <c r="B352" s="171"/>
      <c r="C352" s="131"/>
      <c r="D352" s="171">
        <v>1715000130</v>
      </c>
      <c r="E352" s="131" t="s">
        <v>256</v>
      </c>
      <c r="F352" s="137"/>
      <c r="G352" s="10">
        <v>80</v>
      </c>
      <c r="H352" s="52">
        <v>80</v>
      </c>
      <c r="I352" s="53">
        <v>85.608449999999991</v>
      </c>
    </row>
    <row r="353" spans="1:9" ht="15" x14ac:dyDescent="0.25">
      <c r="A353" s="201"/>
      <c r="B353" s="171"/>
      <c r="C353" s="131"/>
      <c r="D353" s="171">
        <v>1715000140</v>
      </c>
      <c r="E353" s="131" t="s">
        <v>257</v>
      </c>
      <c r="F353" s="137"/>
      <c r="G353" s="10">
        <v>140</v>
      </c>
      <c r="H353" s="52">
        <v>140</v>
      </c>
      <c r="I353" s="53">
        <v>136.86805999999999</v>
      </c>
    </row>
    <row r="354" spans="1:9" ht="15" x14ac:dyDescent="0.25">
      <c r="A354" s="201"/>
      <c r="B354" s="171"/>
      <c r="C354" s="131"/>
      <c r="D354" s="171">
        <v>1733100110</v>
      </c>
      <c r="E354" s="131" t="s">
        <v>254</v>
      </c>
      <c r="F354" s="137">
        <v>7</v>
      </c>
      <c r="G354" s="10">
        <v>1215</v>
      </c>
      <c r="H354" s="52">
        <v>1120</v>
      </c>
      <c r="I354" s="53">
        <v>1189.4421100000002</v>
      </c>
    </row>
    <row r="355" spans="1:9" ht="15" x14ac:dyDescent="0.25">
      <c r="A355" s="201"/>
      <c r="B355" s="171"/>
      <c r="C355" s="131"/>
      <c r="D355" s="171">
        <v>1733100130</v>
      </c>
      <c r="E355" s="131" t="s">
        <v>256</v>
      </c>
      <c r="F355" s="137"/>
      <c r="G355" s="10">
        <v>30</v>
      </c>
      <c r="H355" s="52">
        <v>20</v>
      </c>
      <c r="I355" s="53">
        <v>20.771150000000002</v>
      </c>
    </row>
    <row r="356" spans="1:9" ht="15" x14ac:dyDescent="0.25">
      <c r="A356" s="201"/>
      <c r="B356" s="171"/>
      <c r="C356" s="131"/>
      <c r="D356" s="171">
        <v>1733100140</v>
      </c>
      <c r="E356" s="131" t="s">
        <v>257</v>
      </c>
      <c r="F356" s="137"/>
      <c r="G356" s="10">
        <v>55</v>
      </c>
      <c r="H356" s="52">
        <v>55</v>
      </c>
      <c r="I356" s="53">
        <v>52.545059999999999</v>
      </c>
    </row>
    <row r="357" spans="1:9" ht="15" x14ac:dyDescent="0.25">
      <c r="A357" s="201"/>
      <c r="B357" s="171"/>
      <c r="C357" s="131"/>
      <c r="D357" s="171">
        <v>1733100593</v>
      </c>
      <c r="E357" s="131" t="s">
        <v>462</v>
      </c>
      <c r="F357" s="137"/>
      <c r="G357" s="10">
        <v>370</v>
      </c>
      <c r="H357" s="52">
        <v>370</v>
      </c>
      <c r="I357" s="53">
        <v>372.93099999999998</v>
      </c>
    </row>
    <row r="358" spans="1:9" ht="15" x14ac:dyDescent="0.25">
      <c r="A358" s="201"/>
      <c r="B358" s="171"/>
      <c r="C358" s="131"/>
      <c r="D358" s="171">
        <v>1733100750</v>
      </c>
      <c r="E358" s="131" t="s">
        <v>260</v>
      </c>
      <c r="F358" s="137"/>
      <c r="G358" s="10">
        <v>80</v>
      </c>
      <c r="H358" s="52"/>
      <c r="I358" s="53"/>
    </row>
    <row r="359" spans="1:9" ht="15" x14ac:dyDescent="0.25">
      <c r="A359" s="201"/>
      <c r="B359" s="171"/>
      <c r="C359" s="131"/>
      <c r="D359" s="171">
        <v>1733200110</v>
      </c>
      <c r="E359" s="131" t="s">
        <v>254</v>
      </c>
      <c r="F359" s="137">
        <v>6</v>
      </c>
      <c r="G359" s="10">
        <v>1090</v>
      </c>
      <c r="H359" s="52">
        <v>1100</v>
      </c>
      <c r="I359" s="53">
        <v>1129.9272699999999</v>
      </c>
    </row>
    <row r="360" spans="1:9" ht="15" x14ac:dyDescent="0.25">
      <c r="A360" s="201"/>
      <c r="B360" s="171"/>
      <c r="C360" s="131"/>
      <c r="D360" s="171">
        <v>1733200130</v>
      </c>
      <c r="E360" s="131" t="s">
        <v>256</v>
      </c>
      <c r="F360" s="137"/>
      <c r="G360" s="10">
        <v>135</v>
      </c>
      <c r="H360" s="52">
        <v>135</v>
      </c>
      <c r="I360" s="53">
        <v>142.87354000000002</v>
      </c>
    </row>
    <row r="361" spans="1:9" ht="15" x14ac:dyDescent="0.25">
      <c r="A361" s="201"/>
      <c r="B361" s="171"/>
      <c r="C361" s="131"/>
      <c r="D361" s="171">
        <v>1733200140</v>
      </c>
      <c r="E361" s="131" t="s">
        <v>257</v>
      </c>
      <c r="F361" s="137"/>
      <c r="G361" s="10">
        <v>150</v>
      </c>
      <c r="H361" s="52">
        <v>150</v>
      </c>
      <c r="I361" s="53">
        <v>103.84066</v>
      </c>
    </row>
    <row r="362" spans="1:9" ht="15" x14ac:dyDescent="0.25">
      <c r="A362" s="201"/>
      <c r="B362" s="171"/>
      <c r="C362" s="131"/>
      <c r="D362" s="171">
        <v>1733200740</v>
      </c>
      <c r="E362" s="131" t="s">
        <v>463</v>
      </c>
      <c r="F362" s="137"/>
      <c r="G362" s="10">
        <v>4</v>
      </c>
      <c r="H362" s="52">
        <v>4</v>
      </c>
      <c r="I362" s="53">
        <v>3.6410999999999998</v>
      </c>
    </row>
    <row r="363" spans="1:9" ht="15" x14ac:dyDescent="0.25">
      <c r="A363" s="201"/>
      <c r="B363" s="171"/>
      <c r="C363" s="131"/>
      <c r="D363" s="171">
        <v>1733200780</v>
      </c>
      <c r="E363" s="131" t="s">
        <v>464</v>
      </c>
      <c r="F363" s="137"/>
      <c r="G363" s="10">
        <v>25</v>
      </c>
      <c r="H363" s="52">
        <v>30</v>
      </c>
      <c r="I363" s="53">
        <v>0</v>
      </c>
    </row>
    <row r="364" spans="1:9" ht="15" x14ac:dyDescent="0.25">
      <c r="A364" s="201"/>
      <c r="B364" s="171"/>
      <c r="C364" s="131"/>
      <c r="D364" s="171">
        <v>1733400115</v>
      </c>
      <c r="E364" s="131" t="s">
        <v>465</v>
      </c>
      <c r="F364" s="137"/>
      <c r="G364" s="10">
        <v>600</v>
      </c>
      <c r="H364" s="52">
        <v>650</v>
      </c>
      <c r="I364" s="53">
        <v>609.16</v>
      </c>
    </row>
    <row r="365" spans="1:9" ht="15" x14ac:dyDescent="0.25">
      <c r="A365" s="201"/>
      <c r="B365" s="171"/>
      <c r="C365" s="131"/>
      <c r="D365" s="171">
        <v>1733400581</v>
      </c>
      <c r="E365" s="131" t="s">
        <v>466</v>
      </c>
      <c r="F365" s="137"/>
      <c r="G365" s="10">
        <v>600</v>
      </c>
      <c r="H365" s="52">
        <v>640</v>
      </c>
      <c r="I365" s="53">
        <v>601.78599999999994</v>
      </c>
    </row>
    <row r="366" spans="1:9" ht="15" x14ac:dyDescent="0.25">
      <c r="A366" s="201"/>
      <c r="B366" s="171"/>
      <c r="C366" s="132" t="s">
        <v>436</v>
      </c>
      <c r="D366" s="133"/>
      <c r="E366" s="134"/>
      <c r="F366" s="135">
        <v>20</v>
      </c>
      <c r="G366" s="136">
        <v>5709</v>
      </c>
      <c r="H366" s="172">
        <v>5659</v>
      </c>
      <c r="I366" s="198">
        <v>5422.2911299999987</v>
      </c>
    </row>
    <row r="367" spans="1:9" ht="15" x14ac:dyDescent="0.25">
      <c r="A367" s="201"/>
      <c r="B367" s="171"/>
      <c r="C367" s="130" t="s">
        <v>139</v>
      </c>
      <c r="D367" s="170">
        <v>1764000750</v>
      </c>
      <c r="E367" s="130" t="s">
        <v>260</v>
      </c>
      <c r="F367" s="137"/>
      <c r="G367" s="10">
        <v>150</v>
      </c>
      <c r="H367" s="52">
        <v>150</v>
      </c>
      <c r="I367" s="53">
        <v>134.34001000000001</v>
      </c>
    </row>
    <row r="368" spans="1:9" ht="15" x14ac:dyDescent="0.25">
      <c r="A368" s="201"/>
      <c r="B368" s="171"/>
      <c r="C368" s="131"/>
      <c r="D368" s="171">
        <v>1765000115</v>
      </c>
      <c r="E368" s="131" t="s">
        <v>255</v>
      </c>
      <c r="F368" s="137"/>
      <c r="G368" s="10">
        <v>110</v>
      </c>
      <c r="H368" s="52">
        <v>90</v>
      </c>
      <c r="I368" s="53">
        <v>80.853999999999999</v>
      </c>
    </row>
    <row r="369" spans="1:9" ht="15" x14ac:dyDescent="0.25">
      <c r="A369" s="201"/>
      <c r="B369" s="171"/>
      <c r="C369" s="131"/>
      <c r="D369" s="171">
        <v>1765000720</v>
      </c>
      <c r="E369" s="131" t="s">
        <v>467</v>
      </c>
      <c r="F369" s="137"/>
      <c r="G369" s="10">
        <v>10</v>
      </c>
      <c r="H369" s="52">
        <v>10</v>
      </c>
      <c r="I369" s="53">
        <v>9.9272000000000009</v>
      </c>
    </row>
    <row r="370" spans="1:9" ht="15" x14ac:dyDescent="0.25">
      <c r="A370" s="201"/>
      <c r="B370" s="171"/>
      <c r="C370" s="131"/>
      <c r="D370" s="171">
        <v>1870000110</v>
      </c>
      <c r="E370" s="131" t="s">
        <v>468</v>
      </c>
      <c r="F370" s="137">
        <v>4</v>
      </c>
      <c r="G370" s="10">
        <v>582</v>
      </c>
      <c r="H370" s="52">
        <v>566</v>
      </c>
      <c r="I370" s="53">
        <v>432.62126000000001</v>
      </c>
    </row>
    <row r="371" spans="1:9" ht="15" x14ac:dyDescent="0.25">
      <c r="A371" s="201"/>
      <c r="B371" s="171"/>
      <c r="C371" s="131"/>
      <c r="D371" s="171">
        <v>1870000130</v>
      </c>
      <c r="E371" s="131" t="s">
        <v>256</v>
      </c>
      <c r="F371" s="137"/>
      <c r="G371" s="10">
        <v>50</v>
      </c>
      <c r="H371" s="52">
        <v>50</v>
      </c>
      <c r="I371" s="53">
        <v>33.543980000000005</v>
      </c>
    </row>
    <row r="372" spans="1:9" ht="15" x14ac:dyDescent="0.25">
      <c r="A372" s="201"/>
      <c r="B372" s="171"/>
      <c r="C372" s="131"/>
      <c r="D372" s="171">
        <v>1870000140</v>
      </c>
      <c r="E372" s="131" t="s">
        <v>257</v>
      </c>
      <c r="F372" s="137"/>
      <c r="G372" s="10">
        <v>70</v>
      </c>
      <c r="H372" s="52">
        <v>70</v>
      </c>
      <c r="I372" s="53">
        <v>50.28519</v>
      </c>
    </row>
    <row r="373" spans="1:9" ht="15" x14ac:dyDescent="0.25">
      <c r="A373" s="201"/>
      <c r="B373" s="171"/>
      <c r="C373" s="132" t="s">
        <v>440</v>
      </c>
      <c r="D373" s="133"/>
      <c r="E373" s="134"/>
      <c r="F373" s="135">
        <v>4</v>
      </c>
      <c r="G373" s="136">
        <v>972</v>
      </c>
      <c r="H373" s="172">
        <v>936</v>
      </c>
      <c r="I373" s="198">
        <v>741.57164000000012</v>
      </c>
    </row>
    <row r="374" spans="1:9" ht="15" x14ac:dyDescent="0.25">
      <c r="A374" s="201"/>
      <c r="B374" s="171"/>
      <c r="C374" s="130" t="s">
        <v>140</v>
      </c>
      <c r="D374" s="170">
        <v>1732000110</v>
      </c>
      <c r="E374" s="130" t="s">
        <v>254</v>
      </c>
      <c r="F374" s="137">
        <v>6</v>
      </c>
      <c r="G374" s="10">
        <v>1190</v>
      </c>
      <c r="H374" s="52">
        <v>1090</v>
      </c>
      <c r="I374" s="53">
        <v>959.35067000000004</v>
      </c>
    </row>
    <row r="375" spans="1:9" ht="15" x14ac:dyDescent="0.25">
      <c r="A375" s="201"/>
      <c r="B375" s="171"/>
      <c r="C375" s="131"/>
      <c r="D375" s="171">
        <v>1732000130</v>
      </c>
      <c r="E375" s="131" t="s">
        <v>256</v>
      </c>
      <c r="F375" s="137"/>
      <c r="G375" s="10">
        <v>90</v>
      </c>
      <c r="H375" s="52">
        <v>60</v>
      </c>
      <c r="I375" s="53">
        <v>71.934070000000006</v>
      </c>
    </row>
    <row r="376" spans="1:9" ht="15" x14ac:dyDescent="0.25">
      <c r="A376" s="201"/>
      <c r="B376" s="171"/>
      <c r="C376" s="131"/>
      <c r="D376" s="171">
        <v>1732000140</v>
      </c>
      <c r="E376" s="131" t="s">
        <v>257</v>
      </c>
      <c r="F376" s="137"/>
      <c r="G376" s="10">
        <v>50</v>
      </c>
      <c r="H376" s="52">
        <v>35</v>
      </c>
      <c r="I376" s="53">
        <v>48.90504</v>
      </c>
    </row>
    <row r="377" spans="1:9" ht="15" x14ac:dyDescent="0.25">
      <c r="A377" s="201"/>
      <c r="B377" s="171"/>
      <c r="C377" s="131"/>
      <c r="D377" s="171">
        <v>1732000750</v>
      </c>
      <c r="E377" s="131" t="s">
        <v>469</v>
      </c>
      <c r="F377" s="137"/>
      <c r="G377" s="10">
        <v>600</v>
      </c>
      <c r="H377" s="52">
        <v>155</v>
      </c>
      <c r="I377" s="53">
        <v>250.58420999999998</v>
      </c>
    </row>
    <row r="378" spans="1:9" ht="15" x14ac:dyDescent="0.25">
      <c r="A378" s="201"/>
      <c r="B378" s="171"/>
      <c r="C378" s="131"/>
      <c r="D378" s="171">
        <v>1732000780</v>
      </c>
      <c r="E378" s="131" t="s">
        <v>470</v>
      </c>
      <c r="F378" s="137"/>
      <c r="G378" s="10">
        <v>9</v>
      </c>
      <c r="H378" s="52">
        <v>9</v>
      </c>
      <c r="I378" s="53">
        <v>5.9169999999999998</v>
      </c>
    </row>
    <row r="379" spans="1:9" ht="15" x14ac:dyDescent="0.25">
      <c r="A379" s="201"/>
      <c r="B379" s="171"/>
      <c r="C379" s="131"/>
      <c r="D379" s="171">
        <v>1732001110</v>
      </c>
      <c r="E379" s="131" t="s">
        <v>441</v>
      </c>
      <c r="F379" s="137">
        <v>3</v>
      </c>
      <c r="G379" s="10">
        <v>500</v>
      </c>
      <c r="H379" s="52">
        <v>500</v>
      </c>
      <c r="I379" s="53">
        <v>0</v>
      </c>
    </row>
    <row r="380" spans="1:9" ht="15" x14ac:dyDescent="0.25">
      <c r="A380" s="201"/>
      <c r="B380" s="171"/>
      <c r="C380" s="132" t="s">
        <v>442</v>
      </c>
      <c r="D380" s="133"/>
      <c r="E380" s="134"/>
      <c r="F380" s="135">
        <v>9</v>
      </c>
      <c r="G380" s="136">
        <v>2439</v>
      </c>
      <c r="H380" s="172">
        <v>1849</v>
      </c>
      <c r="I380" s="198">
        <v>1336.6909900000001</v>
      </c>
    </row>
    <row r="381" spans="1:9" ht="15" x14ac:dyDescent="0.25">
      <c r="A381" s="201"/>
      <c r="B381" s="171"/>
      <c r="C381" s="130" t="s">
        <v>207</v>
      </c>
      <c r="D381" s="170">
        <v>1732300110</v>
      </c>
      <c r="E381" s="130" t="s">
        <v>471</v>
      </c>
      <c r="F381" s="137">
        <v>4</v>
      </c>
      <c r="G381" s="10">
        <v>625</v>
      </c>
      <c r="H381" s="52">
        <v>760</v>
      </c>
      <c r="I381" s="53">
        <v>610.1938100000001</v>
      </c>
    </row>
    <row r="382" spans="1:9" ht="15" x14ac:dyDescent="0.25">
      <c r="A382" s="201"/>
      <c r="B382" s="171"/>
      <c r="C382" s="131"/>
      <c r="D382" s="171">
        <v>1732300130</v>
      </c>
      <c r="E382" s="131" t="s">
        <v>256</v>
      </c>
      <c r="F382" s="137"/>
      <c r="G382" s="10">
        <v>70</v>
      </c>
      <c r="H382" s="52">
        <v>80</v>
      </c>
      <c r="I382" s="53">
        <v>63.219269999999995</v>
      </c>
    </row>
    <row r="383" spans="1:9" ht="15" x14ac:dyDescent="0.25">
      <c r="A383" s="201"/>
      <c r="B383" s="171"/>
      <c r="C383" s="131"/>
      <c r="D383" s="171">
        <v>1732300140</v>
      </c>
      <c r="E383" s="131" t="s">
        <v>257</v>
      </c>
      <c r="F383" s="137"/>
      <c r="G383" s="10">
        <v>60</v>
      </c>
      <c r="H383" s="52">
        <v>60</v>
      </c>
      <c r="I383" s="53">
        <v>64.410749999999993</v>
      </c>
    </row>
    <row r="384" spans="1:9" s="45" customFormat="1" ht="15" x14ac:dyDescent="0.25">
      <c r="A384" s="201"/>
      <c r="B384" s="171"/>
      <c r="C384" s="131"/>
      <c r="D384" s="171">
        <v>1732300570</v>
      </c>
      <c r="E384" s="131" t="s">
        <v>472</v>
      </c>
      <c r="F384" s="137"/>
      <c r="G384" s="10">
        <v>420</v>
      </c>
      <c r="H384" s="52">
        <v>380</v>
      </c>
      <c r="I384" s="53">
        <v>449.68299999999999</v>
      </c>
    </row>
    <row r="385" spans="1:9" s="45" customFormat="1" ht="15" x14ac:dyDescent="0.25">
      <c r="A385" s="201"/>
      <c r="B385" s="171"/>
      <c r="C385" s="131"/>
      <c r="D385" s="171">
        <v>1745000830</v>
      </c>
      <c r="E385" s="131" t="s">
        <v>387</v>
      </c>
      <c r="F385" s="137"/>
      <c r="G385" s="10">
        <v>400</v>
      </c>
      <c r="H385" s="52">
        <v>440</v>
      </c>
      <c r="I385" s="53">
        <v>386.06400000000002</v>
      </c>
    </row>
    <row r="386" spans="1:9" ht="15" x14ac:dyDescent="0.25">
      <c r="A386" s="201"/>
      <c r="B386" s="173"/>
      <c r="C386" s="132" t="s">
        <v>473</v>
      </c>
      <c r="D386" s="133"/>
      <c r="E386" s="134"/>
      <c r="F386" s="135">
        <v>4</v>
      </c>
      <c r="G386" s="136">
        <v>1575</v>
      </c>
      <c r="H386" s="172">
        <v>1720</v>
      </c>
      <c r="I386" s="198">
        <v>1573.5708300000001</v>
      </c>
    </row>
    <row r="387" spans="1:9" ht="15.75" thickBot="1" x14ac:dyDescent="0.3">
      <c r="A387" s="202"/>
      <c r="B387" s="174" t="s">
        <v>18</v>
      </c>
      <c r="C387" s="175"/>
      <c r="D387" s="175"/>
      <c r="E387" s="175"/>
      <c r="F387" s="176">
        <v>64.5</v>
      </c>
      <c r="G387" s="177">
        <v>21210</v>
      </c>
      <c r="H387" s="178">
        <v>20104</v>
      </c>
      <c r="I387" s="199">
        <v>19131.637980000007</v>
      </c>
    </row>
    <row r="388" spans="1:9" ht="15.75" thickBot="1" x14ac:dyDescent="0.3">
      <c r="A388" s="179" t="s">
        <v>141</v>
      </c>
      <c r="B388" s="180"/>
      <c r="C388" s="180"/>
      <c r="D388" s="180"/>
      <c r="E388" s="181"/>
      <c r="F388" s="182">
        <v>64.5</v>
      </c>
      <c r="G388" s="183">
        <v>-219</v>
      </c>
      <c r="H388" s="184">
        <v>-978</v>
      </c>
      <c r="I388" s="185">
        <v>3297.2443499999977</v>
      </c>
    </row>
    <row r="389" spans="1:9" ht="15" x14ac:dyDescent="0.25">
      <c r="A389" s="201" t="s">
        <v>88</v>
      </c>
      <c r="B389" s="170" t="s">
        <v>6</v>
      </c>
      <c r="C389" s="130" t="s">
        <v>142</v>
      </c>
      <c r="D389" s="170">
        <v>1317910650</v>
      </c>
      <c r="E389" s="130" t="s">
        <v>474</v>
      </c>
      <c r="F389" s="137"/>
      <c r="G389" s="10">
        <v>-4</v>
      </c>
      <c r="H389" s="52">
        <v>-3</v>
      </c>
      <c r="I389" s="53">
        <v>-3.35</v>
      </c>
    </row>
    <row r="390" spans="1:9" ht="15" x14ac:dyDescent="0.25">
      <c r="A390" s="201"/>
      <c r="B390" s="171"/>
      <c r="C390" s="131"/>
      <c r="D390" s="171">
        <v>1317910920</v>
      </c>
      <c r="E390" s="131" t="s">
        <v>475</v>
      </c>
      <c r="F390" s="137"/>
      <c r="G390" s="10">
        <v>-450</v>
      </c>
      <c r="H390" s="52">
        <v>-450</v>
      </c>
      <c r="I390" s="53">
        <v>-456.05950999999999</v>
      </c>
    </row>
    <row r="391" spans="1:9" ht="15" x14ac:dyDescent="0.25">
      <c r="A391" s="201"/>
      <c r="B391" s="171"/>
      <c r="C391" s="131"/>
      <c r="D391" s="171">
        <v>1317910921</v>
      </c>
      <c r="E391" s="131" t="s">
        <v>476</v>
      </c>
      <c r="F391" s="137"/>
      <c r="G391" s="10">
        <v>-158</v>
      </c>
      <c r="H391" s="52"/>
      <c r="I391" s="53"/>
    </row>
    <row r="392" spans="1:9" ht="15" x14ac:dyDescent="0.25">
      <c r="A392" s="201"/>
      <c r="B392" s="171"/>
      <c r="C392" s="132" t="s">
        <v>477</v>
      </c>
      <c r="D392" s="133"/>
      <c r="E392" s="134"/>
      <c r="F392" s="135"/>
      <c r="G392" s="136">
        <v>-612</v>
      </c>
      <c r="H392" s="172">
        <v>-453</v>
      </c>
      <c r="I392" s="198">
        <v>-459.40951000000001</v>
      </c>
    </row>
    <row r="393" spans="1:9" ht="15" x14ac:dyDescent="0.25">
      <c r="A393" s="201"/>
      <c r="B393" s="171"/>
      <c r="C393" s="130" t="s">
        <v>143</v>
      </c>
      <c r="D393" s="170">
        <v>1312200220</v>
      </c>
      <c r="E393" s="130" t="s">
        <v>478</v>
      </c>
      <c r="F393" s="137"/>
      <c r="G393" s="10">
        <v>-243</v>
      </c>
      <c r="H393" s="52">
        <v>-245</v>
      </c>
      <c r="I393" s="53">
        <v>-270.75371999999999</v>
      </c>
    </row>
    <row r="394" spans="1:9" ht="15" x14ac:dyDescent="0.25">
      <c r="A394" s="201"/>
      <c r="B394" s="171"/>
      <c r="C394" s="131"/>
      <c r="D394" s="171">
        <v>1313200220</v>
      </c>
      <c r="E394" s="131" t="s">
        <v>479</v>
      </c>
      <c r="F394" s="137"/>
      <c r="G394" s="10">
        <v>-394</v>
      </c>
      <c r="H394" s="52">
        <v>-460</v>
      </c>
      <c r="I394" s="53">
        <v>-526.84799999999996</v>
      </c>
    </row>
    <row r="395" spans="1:9" ht="15" x14ac:dyDescent="0.25">
      <c r="A395" s="201"/>
      <c r="B395" s="171"/>
      <c r="C395" s="131"/>
      <c r="D395" s="171">
        <v>1314000220</v>
      </c>
      <c r="E395" s="131" t="s">
        <v>480</v>
      </c>
      <c r="F395" s="137"/>
      <c r="G395" s="10">
        <v>-197</v>
      </c>
      <c r="H395" s="52">
        <v>-182</v>
      </c>
      <c r="I395" s="53">
        <v>-95.957999999999998</v>
      </c>
    </row>
    <row r="396" spans="1:9" ht="15" x14ac:dyDescent="0.25">
      <c r="A396" s="201"/>
      <c r="B396" s="171"/>
      <c r="C396" s="131"/>
      <c r="D396" s="171">
        <v>1315008220</v>
      </c>
      <c r="E396" s="131" t="s">
        <v>481</v>
      </c>
      <c r="F396" s="137"/>
      <c r="G396" s="10">
        <v>-6</v>
      </c>
      <c r="H396" s="52">
        <v>-6</v>
      </c>
      <c r="I396" s="53">
        <v>0</v>
      </c>
    </row>
    <row r="397" spans="1:9" ht="15" x14ac:dyDescent="0.25">
      <c r="A397" s="201"/>
      <c r="B397" s="171"/>
      <c r="C397" s="131"/>
      <c r="D397" s="171">
        <v>1315010220</v>
      </c>
      <c r="E397" s="131" t="s">
        <v>482</v>
      </c>
      <c r="F397" s="137"/>
      <c r="G397" s="10">
        <v>-34</v>
      </c>
      <c r="H397" s="52">
        <v>-34</v>
      </c>
      <c r="I397" s="53">
        <v>-53.164999999999999</v>
      </c>
    </row>
    <row r="398" spans="1:9" ht="15" x14ac:dyDescent="0.25">
      <c r="A398" s="201"/>
      <c r="B398" s="171"/>
      <c r="C398" s="131"/>
      <c r="D398" s="171">
        <v>1315020220</v>
      </c>
      <c r="E398" s="131" t="s">
        <v>483</v>
      </c>
      <c r="F398" s="137"/>
      <c r="G398" s="10">
        <v>-33</v>
      </c>
      <c r="H398" s="52">
        <v>-33</v>
      </c>
      <c r="I398" s="53">
        <v>-29.106000000000002</v>
      </c>
    </row>
    <row r="399" spans="1:9" ht="15" x14ac:dyDescent="0.25">
      <c r="A399" s="201"/>
      <c r="B399" s="171"/>
      <c r="C399" s="131"/>
      <c r="D399" s="171">
        <v>1315030220</v>
      </c>
      <c r="E399" s="131" t="s">
        <v>484</v>
      </c>
      <c r="F399" s="137"/>
      <c r="G399" s="10">
        <v>-33</v>
      </c>
      <c r="H399" s="52">
        <v>-33</v>
      </c>
      <c r="I399" s="53">
        <v>-30.771999999999998</v>
      </c>
    </row>
    <row r="400" spans="1:9" ht="15" x14ac:dyDescent="0.25">
      <c r="A400" s="201"/>
      <c r="B400" s="171"/>
      <c r="C400" s="131"/>
      <c r="D400" s="171">
        <v>1315040220</v>
      </c>
      <c r="E400" s="131" t="s">
        <v>485</v>
      </c>
      <c r="F400" s="137"/>
      <c r="G400" s="10">
        <v>-29</v>
      </c>
      <c r="H400" s="52">
        <v>-29</v>
      </c>
      <c r="I400" s="53">
        <v>-32.83</v>
      </c>
    </row>
    <row r="401" spans="1:9" ht="15" x14ac:dyDescent="0.25">
      <c r="A401" s="201"/>
      <c r="B401" s="171"/>
      <c r="C401" s="131"/>
      <c r="D401" s="171">
        <v>1315200220</v>
      </c>
      <c r="E401" s="131" t="s">
        <v>486</v>
      </c>
      <c r="F401" s="137"/>
      <c r="G401" s="10">
        <v>-6</v>
      </c>
      <c r="H401" s="52">
        <v>-6</v>
      </c>
      <c r="I401" s="53">
        <v>0</v>
      </c>
    </row>
    <row r="402" spans="1:9" ht="15" x14ac:dyDescent="0.25">
      <c r="A402" s="201"/>
      <c r="B402" s="171"/>
      <c r="C402" s="131"/>
      <c r="D402" s="171">
        <v>1315400220</v>
      </c>
      <c r="E402" s="131" t="s">
        <v>487</v>
      </c>
      <c r="F402" s="137"/>
      <c r="G402" s="10">
        <v>-8</v>
      </c>
      <c r="H402" s="52">
        <v>-8</v>
      </c>
      <c r="I402" s="53">
        <v>0</v>
      </c>
    </row>
    <row r="403" spans="1:9" ht="15" x14ac:dyDescent="0.25">
      <c r="A403" s="201"/>
      <c r="B403" s="171"/>
      <c r="C403" s="132" t="s">
        <v>488</v>
      </c>
      <c r="D403" s="133"/>
      <c r="E403" s="134"/>
      <c r="F403" s="135"/>
      <c r="G403" s="136">
        <v>-983</v>
      </c>
      <c r="H403" s="172">
        <v>-1036</v>
      </c>
      <c r="I403" s="198">
        <v>-1039.4327199999998</v>
      </c>
    </row>
    <row r="404" spans="1:9" ht="15" x14ac:dyDescent="0.25">
      <c r="A404" s="201"/>
      <c r="B404" s="171"/>
      <c r="C404" s="130" t="s">
        <v>144</v>
      </c>
      <c r="D404" s="170">
        <v>1312000220</v>
      </c>
      <c r="E404" s="130" t="s">
        <v>489</v>
      </c>
      <c r="F404" s="137"/>
      <c r="G404" s="10">
        <v>-60</v>
      </c>
      <c r="H404" s="52">
        <v>-70</v>
      </c>
      <c r="I404" s="53">
        <v>-64.92</v>
      </c>
    </row>
    <row r="405" spans="1:9" ht="15" x14ac:dyDescent="0.25">
      <c r="A405" s="201"/>
      <c r="B405" s="171"/>
      <c r="C405" s="131"/>
      <c r="D405" s="171">
        <v>1312200410</v>
      </c>
      <c r="E405" s="131" t="s">
        <v>490</v>
      </c>
      <c r="F405" s="137"/>
      <c r="G405" s="10">
        <v>-300</v>
      </c>
      <c r="H405" s="52">
        <v>-250</v>
      </c>
      <c r="I405" s="53">
        <v>-287.24</v>
      </c>
    </row>
    <row r="406" spans="1:9" ht="15" x14ac:dyDescent="0.25">
      <c r="A406" s="201"/>
      <c r="B406" s="171"/>
      <c r="C406" s="131"/>
      <c r="D406" s="171">
        <v>1312200411</v>
      </c>
      <c r="E406" s="131" t="s">
        <v>491</v>
      </c>
      <c r="F406" s="137"/>
      <c r="G406" s="10">
        <v>-1007</v>
      </c>
      <c r="H406" s="52">
        <v>-1076</v>
      </c>
      <c r="I406" s="53">
        <v>-943.18306999999993</v>
      </c>
    </row>
    <row r="407" spans="1:9" ht="15" x14ac:dyDescent="0.25">
      <c r="A407" s="201"/>
      <c r="B407" s="171"/>
      <c r="C407" s="131"/>
      <c r="D407" s="171">
        <v>1312200920</v>
      </c>
      <c r="E407" s="131" t="s">
        <v>492</v>
      </c>
      <c r="F407" s="137"/>
      <c r="G407" s="10">
        <v>-9960</v>
      </c>
      <c r="H407" s="52">
        <v>-9462</v>
      </c>
      <c r="I407" s="53">
        <v>-9239.5418100000006</v>
      </c>
    </row>
    <row r="408" spans="1:9" ht="15" x14ac:dyDescent="0.25">
      <c r="A408" s="201"/>
      <c r="B408" s="171"/>
      <c r="C408" s="131"/>
      <c r="D408" s="171">
        <v>1312200921</v>
      </c>
      <c r="E408" s="131" t="s">
        <v>493</v>
      </c>
      <c r="F408" s="137"/>
      <c r="G408" s="10">
        <v>-73</v>
      </c>
      <c r="H408" s="52">
        <v>-73</v>
      </c>
      <c r="I408" s="53">
        <v>-75.277450000000002</v>
      </c>
    </row>
    <row r="409" spans="1:9" ht="15" x14ac:dyDescent="0.25">
      <c r="A409" s="201"/>
      <c r="B409" s="171"/>
      <c r="C409" s="131"/>
      <c r="D409" s="171">
        <v>1312200928</v>
      </c>
      <c r="E409" s="131" t="s">
        <v>494</v>
      </c>
      <c r="F409" s="137"/>
      <c r="G409" s="10">
        <v>-12700</v>
      </c>
      <c r="H409" s="52">
        <v>-12135</v>
      </c>
      <c r="I409" s="53">
        <v>-9799.5480000000007</v>
      </c>
    </row>
    <row r="410" spans="1:9" ht="15" x14ac:dyDescent="0.25">
      <c r="A410" s="201"/>
      <c r="B410" s="171"/>
      <c r="C410" s="131"/>
      <c r="D410" s="171">
        <v>1312201410</v>
      </c>
      <c r="E410" s="131" t="s">
        <v>495</v>
      </c>
      <c r="F410" s="137"/>
      <c r="G410" s="10">
        <v>-2728</v>
      </c>
      <c r="H410" s="52">
        <v>-1700</v>
      </c>
      <c r="I410" s="53">
        <v>-1761.374</v>
      </c>
    </row>
    <row r="411" spans="1:9" ht="15" x14ac:dyDescent="0.25">
      <c r="A411" s="201"/>
      <c r="B411" s="171"/>
      <c r="C411" s="131"/>
      <c r="D411" s="171">
        <v>1312210922</v>
      </c>
      <c r="E411" s="131" t="s">
        <v>496</v>
      </c>
      <c r="F411" s="137"/>
      <c r="G411" s="10">
        <v>-4360</v>
      </c>
      <c r="H411" s="52">
        <v>-4100</v>
      </c>
      <c r="I411" s="53">
        <v>-2730.4208799999997</v>
      </c>
    </row>
    <row r="412" spans="1:9" ht="15" x14ac:dyDescent="0.25">
      <c r="A412" s="201"/>
      <c r="B412" s="171"/>
      <c r="C412" s="131"/>
      <c r="D412" s="171">
        <v>1312300410</v>
      </c>
      <c r="E412" s="131" t="s">
        <v>497</v>
      </c>
      <c r="F412" s="137"/>
      <c r="G412" s="10">
        <v>-140</v>
      </c>
      <c r="H412" s="52">
        <v>0</v>
      </c>
      <c r="I412" s="53">
        <v>-124.56683</v>
      </c>
    </row>
    <row r="413" spans="1:9" ht="15" x14ac:dyDescent="0.25">
      <c r="A413" s="201"/>
      <c r="B413" s="171"/>
      <c r="C413" s="131"/>
      <c r="D413" s="171">
        <v>1312300920</v>
      </c>
      <c r="E413" s="131" t="s">
        <v>498</v>
      </c>
      <c r="F413" s="137"/>
      <c r="G413" s="10">
        <v>-14270</v>
      </c>
      <c r="H413" s="52">
        <v>-17550</v>
      </c>
      <c r="I413" s="53">
        <v>-18022.556280000001</v>
      </c>
    </row>
    <row r="414" spans="1:9" ht="15" x14ac:dyDescent="0.25">
      <c r="A414" s="201"/>
      <c r="B414" s="171"/>
      <c r="C414" s="131"/>
      <c r="D414" s="171">
        <v>1312300921</v>
      </c>
      <c r="E414" s="131" t="s">
        <v>499</v>
      </c>
      <c r="F414" s="137"/>
      <c r="G414" s="10">
        <v>-13980</v>
      </c>
      <c r="H414" s="52">
        <v>-12400</v>
      </c>
      <c r="I414" s="53">
        <v>-10351.239460000001</v>
      </c>
    </row>
    <row r="415" spans="1:9" ht="15" x14ac:dyDescent="0.25">
      <c r="A415" s="201"/>
      <c r="B415" s="171"/>
      <c r="C415" s="131"/>
      <c r="D415" s="171">
        <v>1312310923</v>
      </c>
      <c r="E415" s="131" t="s">
        <v>500</v>
      </c>
      <c r="F415" s="137"/>
      <c r="G415" s="10">
        <v>-1500</v>
      </c>
      <c r="H415" s="52">
        <v>-1700</v>
      </c>
      <c r="I415" s="53">
        <v>-1465.24938</v>
      </c>
    </row>
    <row r="416" spans="1:9" ht="15" x14ac:dyDescent="0.25">
      <c r="A416" s="201"/>
      <c r="B416" s="171"/>
      <c r="C416" s="131"/>
      <c r="D416" s="171">
        <v>1312500410</v>
      </c>
      <c r="E416" s="131" t="s">
        <v>501</v>
      </c>
      <c r="F416" s="137"/>
      <c r="G416" s="10">
        <v>-34500</v>
      </c>
      <c r="H416" s="52">
        <v>-43806</v>
      </c>
      <c r="I416" s="53">
        <v>-42024.935799999999</v>
      </c>
    </row>
    <row r="417" spans="1:9" ht="15" x14ac:dyDescent="0.25">
      <c r="A417" s="201"/>
      <c r="B417" s="171"/>
      <c r="C417" s="131"/>
      <c r="D417" s="171">
        <v>1312500490</v>
      </c>
      <c r="E417" s="131" t="s">
        <v>502</v>
      </c>
      <c r="F417" s="137"/>
      <c r="G417" s="10">
        <v>-100</v>
      </c>
      <c r="H417" s="52"/>
      <c r="I417" s="53"/>
    </row>
    <row r="418" spans="1:9" ht="15" x14ac:dyDescent="0.25">
      <c r="A418" s="201"/>
      <c r="B418" s="171"/>
      <c r="C418" s="131"/>
      <c r="D418" s="171">
        <v>1312610410</v>
      </c>
      <c r="E418" s="131" t="s">
        <v>503</v>
      </c>
      <c r="F418" s="137"/>
      <c r="G418" s="10">
        <v>-550</v>
      </c>
      <c r="H418" s="52">
        <v>-510</v>
      </c>
      <c r="I418" s="53">
        <v>-357.05675000000002</v>
      </c>
    </row>
    <row r="419" spans="1:9" ht="15" x14ac:dyDescent="0.25">
      <c r="A419" s="201"/>
      <c r="B419" s="171"/>
      <c r="C419" s="131"/>
      <c r="D419" s="171">
        <v>1312800920</v>
      </c>
      <c r="E419" s="131" t="s">
        <v>504</v>
      </c>
      <c r="F419" s="137"/>
      <c r="G419" s="10">
        <v>-1000</v>
      </c>
      <c r="H419" s="52">
        <v>-500</v>
      </c>
      <c r="I419" s="53">
        <v>-989.42131999999992</v>
      </c>
    </row>
    <row r="420" spans="1:9" ht="15" x14ac:dyDescent="0.25">
      <c r="A420" s="201"/>
      <c r="B420" s="171"/>
      <c r="C420" s="131"/>
      <c r="D420" s="171">
        <v>1312810420</v>
      </c>
      <c r="E420" s="131" t="s">
        <v>505</v>
      </c>
      <c r="F420" s="137"/>
      <c r="G420" s="10">
        <v>-60</v>
      </c>
      <c r="H420" s="52"/>
      <c r="I420" s="53"/>
    </row>
    <row r="421" spans="1:9" ht="15" x14ac:dyDescent="0.25">
      <c r="A421" s="201"/>
      <c r="B421" s="171"/>
      <c r="C421" s="131"/>
      <c r="D421" s="171">
        <v>1312810920</v>
      </c>
      <c r="E421" s="131" t="s">
        <v>506</v>
      </c>
      <c r="F421" s="137"/>
      <c r="G421" s="10">
        <v>-1014</v>
      </c>
      <c r="H421" s="52"/>
      <c r="I421" s="53"/>
    </row>
    <row r="422" spans="1:9" ht="15" x14ac:dyDescent="0.25">
      <c r="A422" s="201"/>
      <c r="B422" s="171"/>
      <c r="C422" s="131"/>
      <c r="D422" s="171">
        <v>1312820420</v>
      </c>
      <c r="E422" s="131" t="s">
        <v>507</v>
      </c>
      <c r="F422" s="137"/>
      <c r="G422" s="10">
        <v>-20</v>
      </c>
      <c r="H422" s="52"/>
      <c r="I422" s="53"/>
    </row>
    <row r="423" spans="1:9" ht="15" x14ac:dyDescent="0.25">
      <c r="A423" s="201"/>
      <c r="B423" s="171"/>
      <c r="C423" s="131"/>
      <c r="D423" s="171">
        <v>1312821420</v>
      </c>
      <c r="E423" s="131" t="s">
        <v>508</v>
      </c>
      <c r="F423" s="137"/>
      <c r="G423" s="10">
        <v>-7300</v>
      </c>
      <c r="H423" s="52"/>
      <c r="I423" s="53"/>
    </row>
    <row r="424" spans="1:9" ht="15" x14ac:dyDescent="0.25">
      <c r="A424" s="201"/>
      <c r="B424" s="171"/>
      <c r="C424" s="132" t="s">
        <v>509</v>
      </c>
      <c r="D424" s="133"/>
      <c r="E424" s="134"/>
      <c r="F424" s="135"/>
      <c r="G424" s="136">
        <v>-105622</v>
      </c>
      <c r="H424" s="172">
        <v>-105332</v>
      </c>
      <c r="I424" s="198">
        <v>-98236.531029999998</v>
      </c>
    </row>
    <row r="425" spans="1:9" ht="15" x14ac:dyDescent="0.25">
      <c r="A425" s="201"/>
      <c r="B425" s="171"/>
      <c r="C425" s="130" t="s">
        <v>145</v>
      </c>
      <c r="D425" s="170">
        <v>1317800440</v>
      </c>
      <c r="E425" s="130" t="s">
        <v>510</v>
      </c>
      <c r="F425" s="137"/>
      <c r="G425" s="10">
        <v>-80</v>
      </c>
      <c r="H425" s="52">
        <v>-80</v>
      </c>
      <c r="I425" s="53">
        <v>0</v>
      </c>
    </row>
    <row r="426" spans="1:9" ht="15" x14ac:dyDescent="0.25">
      <c r="A426" s="201"/>
      <c r="B426" s="171"/>
      <c r="C426" s="131"/>
      <c r="D426" s="171">
        <v>1317800920</v>
      </c>
      <c r="E426" s="131" t="s">
        <v>511</v>
      </c>
      <c r="F426" s="137"/>
      <c r="G426" s="10">
        <v>-4200</v>
      </c>
      <c r="H426" s="52">
        <v>-4000</v>
      </c>
      <c r="I426" s="53">
        <v>-6388.2162400000007</v>
      </c>
    </row>
    <row r="427" spans="1:9" ht="15" x14ac:dyDescent="0.25">
      <c r="A427" s="201"/>
      <c r="B427" s="171"/>
      <c r="C427" s="131"/>
      <c r="D427" s="171">
        <v>1317800921</v>
      </c>
      <c r="E427" s="131" t="s">
        <v>512</v>
      </c>
      <c r="F427" s="137"/>
      <c r="G427" s="10">
        <v>-3100</v>
      </c>
      <c r="H427" s="52">
        <v>-2200</v>
      </c>
      <c r="I427" s="53">
        <v>-1514.4007199999999</v>
      </c>
    </row>
    <row r="428" spans="1:9" ht="15" x14ac:dyDescent="0.25">
      <c r="A428" s="201"/>
      <c r="B428" s="171"/>
      <c r="C428" s="131"/>
      <c r="D428" s="171">
        <v>1317800922</v>
      </c>
      <c r="E428" s="131" t="s">
        <v>513</v>
      </c>
      <c r="F428" s="137"/>
      <c r="G428" s="10">
        <v>-1000</v>
      </c>
      <c r="H428" s="52">
        <v>-1000</v>
      </c>
      <c r="I428" s="53">
        <v>-893.70249999999999</v>
      </c>
    </row>
    <row r="429" spans="1:9" ht="15" x14ac:dyDescent="0.25">
      <c r="A429" s="201"/>
      <c r="B429" s="171"/>
      <c r="C429" s="132" t="s">
        <v>514</v>
      </c>
      <c r="D429" s="133"/>
      <c r="E429" s="134"/>
      <c r="F429" s="135"/>
      <c r="G429" s="136">
        <v>-8380</v>
      </c>
      <c r="H429" s="172">
        <v>-7280</v>
      </c>
      <c r="I429" s="198">
        <v>-8796.3194600000006</v>
      </c>
    </row>
    <row r="430" spans="1:9" ht="15" x14ac:dyDescent="0.25">
      <c r="A430" s="201"/>
      <c r="B430" s="171"/>
      <c r="C430" s="130" t="s">
        <v>146</v>
      </c>
      <c r="D430" s="170">
        <v>1314000223</v>
      </c>
      <c r="E430" s="130" t="s">
        <v>490</v>
      </c>
      <c r="F430" s="137"/>
      <c r="G430" s="10">
        <v>0</v>
      </c>
      <c r="H430" s="52">
        <v>0</v>
      </c>
      <c r="I430" s="53">
        <v>-0.82899999999999996</v>
      </c>
    </row>
    <row r="431" spans="1:9" ht="15" x14ac:dyDescent="0.25">
      <c r="A431" s="201"/>
      <c r="B431" s="171"/>
      <c r="C431" s="131"/>
      <c r="D431" s="171">
        <v>1314000920</v>
      </c>
      <c r="E431" s="131" t="s">
        <v>515</v>
      </c>
      <c r="F431" s="137"/>
      <c r="G431" s="10">
        <v>-7877</v>
      </c>
      <c r="H431" s="52">
        <v>-7640</v>
      </c>
      <c r="I431" s="53">
        <v>-7275.5375199999999</v>
      </c>
    </row>
    <row r="432" spans="1:9" ht="15" x14ac:dyDescent="0.25">
      <c r="A432" s="201"/>
      <c r="B432" s="171"/>
      <c r="C432" s="131"/>
      <c r="D432" s="171">
        <v>1314000921</v>
      </c>
      <c r="E432" s="131" t="s">
        <v>516</v>
      </c>
      <c r="F432" s="137"/>
      <c r="G432" s="10">
        <v>-63</v>
      </c>
      <c r="H432" s="52">
        <v>-60</v>
      </c>
      <c r="I432" s="53">
        <v>-53.685600000000001</v>
      </c>
    </row>
    <row r="433" spans="1:9" ht="15" x14ac:dyDescent="0.25">
      <c r="A433" s="201"/>
      <c r="B433" s="171"/>
      <c r="C433" s="131"/>
      <c r="D433" s="171">
        <v>1314000922</v>
      </c>
      <c r="E433" s="131" t="s">
        <v>517</v>
      </c>
      <c r="F433" s="137"/>
      <c r="G433" s="10">
        <v>-152</v>
      </c>
      <c r="H433" s="52">
        <v>-143</v>
      </c>
      <c r="I433" s="53">
        <v>-126.92021000000001</v>
      </c>
    </row>
    <row r="434" spans="1:9" ht="15" x14ac:dyDescent="0.25">
      <c r="A434" s="201"/>
      <c r="B434" s="171"/>
      <c r="C434" s="131"/>
      <c r="D434" s="171">
        <v>1314000925</v>
      </c>
      <c r="E434" s="131" t="s">
        <v>518</v>
      </c>
      <c r="F434" s="137"/>
      <c r="G434" s="10">
        <v>-5</v>
      </c>
      <c r="H434" s="52">
        <v>-5</v>
      </c>
      <c r="I434" s="53">
        <v>-1.4488299999999998</v>
      </c>
    </row>
    <row r="435" spans="1:9" ht="15" x14ac:dyDescent="0.25">
      <c r="A435" s="201"/>
      <c r="B435" s="171"/>
      <c r="C435" s="131"/>
      <c r="D435" s="171">
        <v>1314001922</v>
      </c>
      <c r="E435" s="131" t="s">
        <v>519</v>
      </c>
      <c r="F435" s="137"/>
      <c r="G435" s="10">
        <v>-2500</v>
      </c>
      <c r="H435" s="52">
        <v>-1570</v>
      </c>
      <c r="I435" s="53">
        <v>-1242.8290500000001</v>
      </c>
    </row>
    <row r="436" spans="1:9" ht="15" x14ac:dyDescent="0.25">
      <c r="A436" s="201"/>
      <c r="B436" s="171"/>
      <c r="C436" s="131"/>
      <c r="D436" s="171">
        <v>1314005921</v>
      </c>
      <c r="E436" s="131" t="s">
        <v>520</v>
      </c>
      <c r="F436" s="137"/>
      <c r="G436" s="10">
        <v>0</v>
      </c>
      <c r="H436" s="52">
        <v>0</v>
      </c>
      <c r="I436" s="53">
        <v>-51.599400000000003</v>
      </c>
    </row>
    <row r="437" spans="1:9" ht="15" x14ac:dyDescent="0.25">
      <c r="A437" s="201"/>
      <c r="B437" s="171"/>
      <c r="C437" s="132" t="s">
        <v>521</v>
      </c>
      <c r="D437" s="133"/>
      <c r="E437" s="134"/>
      <c r="F437" s="135"/>
      <c r="G437" s="136">
        <v>-10597</v>
      </c>
      <c r="H437" s="172">
        <v>-9418</v>
      </c>
      <c r="I437" s="198">
        <v>-8752.8496099999993</v>
      </c>
    </row>
    <row r="438" spans="1:9" ht="15" x14ac:dyDescent="0.25">
      <c r="A438" s="201"/>
      <c r="B438" s="171"/>
      <c r="C438" s="130" t="s">
        <v>147</v>
      </c>
      <c r="D438" s="170">
        <v>1313200410</v>
      </c>
      <c r="E438" s="130" t="s">
        <v>522</v>
      </c>
      <c r="F438" s="137"/>
      <c r="G438" s="10">
        <v>-1500</v>
      </c>
      <c r="H438" s="52">
        <v>-1500</v>
      </c>
      <c r="I438" s="53">
        <v>-1400.9323999999999</v>
      </c>
    </row>
    <row r="439" spans="1:9" ht="15" x14ac:dyDescent="0.25">
      <c r="A439" s="201"/>
      <c r="B439" s="171"/>
      <c r="C439" s="131"/>
      <c r="D439" s="171">
        <v>1313200490</v>
      </c>
      <c r="E439" s="131" t="s">
        <v>523</v>
      </c>
      <c r="F439" s="137"/>
      <c r="G439" s="10">
        <v>0</v>
      </c>
      <c r="H439" s="52">
        <v>0</v>
      </c>
      <c r="I439" s="53">
        <v>-720.22329999999999</v>
      </c>
    </row>
    <row r="440" spans="1:9" ht="15" x14ac:dyDescent="0.25">
      <c r="A440" s="201"/>
      <c r="B440" s="171"/>
      <c r="C440" s="131"/>
      <c r="D440" s="171">
        <v>1313200920</v>
      </c>
      <c r="E440" s="131" t="s">
        <v>524</v>
      </c>
      <c r="F440" s="137"/>
      <c r="G440" s="10">
        <v>-7200</v>
      </c>
      <c r="H440" s="52">
        <v>-6860</v>
      </c>
      <c r="I440" s="53">
        <v>-6224.6401999999998</v>
      </c>
    </row>
    <row r="441" spans="1:9" ht="15" x14ac:dyDescent="0.25">
      <c r="A441" s="201"/>
      <c r="B441" s="171"/>
      <c r="C441" s="131"/>
      <c r="D441" s="171">
        <v>1313200921</v>
      </c>
      <c r="E441" s="131" t="s">
        <v>525</v>
      </c>
      <c r="F441" s="137"/>
      <c r="G441" s="10">
        <v>-13</v>
      </c>
      <c r="H441" s="52">
        <v>-4</v>
      </c>
      <c r="I441" s="53">
        <v>-215.14257999999998</v>
      </c>
    </row>
    <row r="442" spans="1:9" ht="15" x14ac:dyDescent="0.25">
      <c r="A442" s="201"/>
      <c r="B442" s="171"/>
      <c r="C442" s="131"/>
      <c r="D442" s="171">
        <v>1313200922</v>
      </c>
      <c r="E442" s="131" t="s">
        <v>526</v>
      </c>
      <c r="F442" s="137"/>
      <c r="G442" s="10">
        <v>-2100</v>
      </c>
      <c r="H442" s="52">
        <v>-2000</v>
      </c>
      <c r="I442" s="53">
        <v>-2054.7085099999999</v>
      </c>
    </row>
    <row r="443" spans="1:9" ht="15" x14ac:dyDescent="0.25">
      <c r="A443" s="201"/>
      <c r="B443" s="171"/>
      <c r="C443" s="131"/>
      <c r="D443" s="171">
        <v>1313200924</v>
      </c>
      <c r="E443" s="131" t="s">
        <v>527</v>
      </c>
      <c r="F443" s="137"/>
      <c r="G443" s="10">
        <v>-800</v>
      </c>
      <c r="H443" s="52">
        <v>-915</v>
      </c>
      <c r="I443" s="53">
        <v>-168.50960000000001</v>
      </c>
    </row>
    <row r="444" spans="1:9" ht="15" x14ac:dyDescent="0.25">
      <c r="A444" s="201"/>
      <c r="B444" s="171"/>
      <c r="C444" s="131"/>
      <c r="D444" s="171">
        <v>1313200925</v>
      </c>
      <c r="E444" s="131" t="s">
        <v>528</v>
      </c>
      <c r="F444" s="137"/>
      <c r="G444" s="10">
        <v>-5</v>
      </c>
      <c r="H444" s="52">
        <v>-10</v>
      </c>
      <c r="I444" s="53">
        <v>-3.8778200000000003</v>
      </c>
    </row>
    <row r="445" spans="1:9" ht="15" x14ac:dyDescent="0.25">
      <c r="A445" s="201"/>
      <c r="B445" s="171"/>
      <c r="C445" s="131"/>
      <c r="D445" s="171">
        <v>1313200928</v>
      </c>
      <c r="E445" s="131" t="s">
        <v>516</v>
      </c>
      <c r="F445" s="137"/>
      <c r="G445" s="10">
        <v>-7</v>
      </c>
      <c r="H445" s="52">
        <v>-9</v>
      </c>
      <c r="I445" s="53">
        <v>-51.478499999999997</v>
      </c>
    </row>
    <row r="446" spans="1:9" ht="15" x14ac:dyDescent="0.25">
      <c r="A446" s="201"/>
      <c r="B446" s="171"/>
      <c r="C446" s="131"/>
      <c r="D446" s="171">
        <v>1313200929</v>
      </c>
      <c r="E446" s="131" t="s">
        <v>529</v>
      </c>
      <c r="F446" s="137"/>
      <c r="G446" s="10">
        <v>-575</v>
      </c>
      <c r="H446" s="52">
        <v>-529</v>
      </c>
      <c r="I446" s="53">
        <v>-514.10721999999998</v>
      </c>
    </row>
    <row r="447" spans="1:9" ht="15" x14ac:dyDescent="0.25">
      <c r="A447" s="201"/>
      <c r="B447" s="171"/>
      <c r="C447" s="131"/>
      <c r="D447" s="171">
        <v>1313200940</v>
      </c>
      <c r="E447" s="131" t="s">
        <v>530</v>
      </c>
      <c r="F447" s="137"/>
      <c r="G447" s="10">
        <v>-385</v>
      </c>
      <c r="H447" s="52">
        <v>-350</v>
      </c>
      <c r="I447" s="53">
        <v>-383.90300000000002</v>
      </c>
    </row>
    <row r="448" spans="1:9" ht="15" x14ac:dyDescent="0.25">
      <c r="A448" s="201"/>
      <c r="B448" s="171"/>
      <c r="C448" s="131"/>
      <c r="D448" s="171">
        <v>1313203921</v>
      </c>
      <c r="E448" s="131" t="s">
        <v>531</v>
      </c>
      <c r="F448" s="137"/>
      <c r="G448" s="10">
        <v>-3300</v>
      </c>
      <c r="H448" s="52">
        <v>-3180</v>
      </c>
      <c r="I448" s="53">
        <v>-2890.7446500000001</v>
      </c>
    </row>
    <row r="449" spans="1:9" ht="15" x14ac:dyDescent="0.25">
      <c r="A449" s="201"/>
      <c r="B449" s="171"/>
      <c r="C449" s="131"/>
      <c r="D449" s="171">
        <v>1313203922</v>
      </c>
      <c r="E449" s="131" t="s">
        <v>532</v>
      </c>
      <c r="F449" s="137"/>
      <c r="G449" s="10">
        <v>-10383</v>
      </c>
      <c r="H449" s="52">
        <v>-9100</v>
      </c>
      <c r="I449" s="53">
        <v>-8460.8458800000008</v>
      </c>
    </row>
    <row r="450" spans="1:9" ht="15" x14ac:dyDescent="0.25">
      <c r="A450" s="201"/>
      <c r="B450" s="171"/>
      <c r="C450" s="131"/>
      <c r="D450" s="171">
        <v>1313205420</v>
      </c>
      <c r="E450" s="131" t="s">
        <v>533</v>
      </c>
      <c r="F450" s="137"/>
      <c r="G450" s="10">
        <v>0</v>
      </c>
      <c r="H450" s="52">
        <v>0</v>
      </c>
      <c r="I450" s="53">
        <v>0</v>
      </c>
    </row>
    <row r="451" spans="1:9" ht="15" x14ac:dyDescent="0.25">
      <c r="A451" s="201"/>
      <c r="B451" s="171"/>
      <c r="C451" s="131"/>
      <c r="D451" s="171">
        <v>1313205920</v>
      </c>
      <c r="E451" s="131" t="s">
        <v>534</v>
      </c>
      <c r="F451" s="137"/>
      <c r="G451" s="10">
        <v>-200</v>
      </c>
      <c r="H451" s="52">
        <v>0</v>
      </c>
      <c r="I451" s="53">
        <v>0</v>
      </c>
    </row>
    <row r="452" spans="1:9" ht="15" x14ac:dyDescent="0.25">
      <c r="A452" s="201"/>
      <c r="B452" s="171"/>
      <c r="C452" s="131"/>
      <c r="D452" s="171">
        <v>1313205921</v>
      </c>
      <c r="E452" s="131" t="s">
        <v>520</v>
      </c>
      <c r="F452" s="137"/>
      <c r="G452" s="10">
        <v>-125</v>
      </c>
      <c r="H452" s="52">
        <v>-125</v>
      </c>
      <c r="I452" s="53">
        <v>-498.57544999999999</v>
      </c>
    </row>
    <row r="453" spans="1:9" ht="15" x14ac:dyDescent="0.25">
      <c r="A453" s="201"/>
      <c r="B453" s="171"/>
      <c r="C453" s="131"/>
      <c r="D453" s="171">
        <v>1313207490</v>
      </c>
      <c r="E453" s="131" t="s">
        <v>535</v>
      </c>
      <c r="F453" s="137"/>
      <c r="G453" s="10">
        <v>-211</v>
      </c>
      <c r="H453" s="52">
        <v>-205</v>
      </c>
      <c r="I453" s="53">
        <v>0</v>
      </c>
    </row>
    <row r="454" spans="1:9" ht="15" x14ac:dyDescent="0.25">
      <c r="A454" s="201"/>
      <c r="B454" s="171"/>
      <c r="C454" s="131"/>
      <c r="D454" s="171">
        <v>1313207920</v>
      </c>
      <c r="E454" s="131" t="s">
        <v>536</v>
      </c>
      <c r="F454" s="137"/>
      <c r="G454" s="10">
        <v>0</v>
      </c>
      <c r="H454" s="52">
        <v>0</v>
      </c>
      <c r="I454" s="53">
        <v>-1055.3086499999999</v>
      </c>
    </row>
    <row r="455" spans="1:9" ht="15" x14ac:dyDescent="0.25">
      <c r="A455" s="201"/>
      <c r="B455" s="171"/>
      <c r="C455" s="131"/>
      <c r="D455" s="171">
        <v>1313207921</v>
      </c>
      <c r="E455" s="131" t="s">
        <v>537</v>
      </c>
      <c r="F455" s="137"/>
      <c r="G455" s="10">
        <v>-1400</v>
      </c>
      <c r="H455" s="52">
        <v>-1365</v>
      </c>
      <c r="I455" s="53">
        <v>-521.22348</v>
      </c>
    </row>
    <row r="456" spans="1:9" ht="15" x14ac:dyDescent="0.25">
      <c r="A456" s="201"/>
      <c r="B456" s="171"/>
      <c r="C456" s="131"/>
      <c r="D456" s="171">
        <v>1313207922</v>
      </c>
      <c r="E456" s="131" t="s">
        <v>538</v>
      </c>
      <c r="F456" s="137"/>
      <c r="G456" s="10">
        <v>-462</v>
      </c>
      <c r="H456" s="52">
        <v>-450</v>
      </c>
      <c r="I456" s="53">
        <v>-184.2672</v>
      </c>
    </row>
    <row r="457" spans="1:9" ht="15" x14ac:dyDescent="0.25">
      <c r="A457" s="201"/>
      <c r="B457" s="171"/>
      <c r="C457" s="131"/>
      <c r="D457" s="171">
        <v>1313207924</v>
      </c>
      <c r="E457" s="131" t="s">
        <v>539</v>
      </c>
      <c r="F457" s="137"/>
      <c r="G457" s="10">
        <v>-268</v>
      </c>
      <c r="H457" s="52">
        <v>-265</v>
      </c>
      <c r="I457" s="53">
        <v>-46.266220000000004</v>
      </c>
    </row>
    <row r="458" spans="1:9" ht="15" x14ac:dyDescent="0.25">
      <c r="A458" s="201"/>
      <c r="B458" s="171"/>
      <c r="C458" s="131"/>
      <c r="D458" s="171">
        <v>1313207925</v>
      </c>
      <c r="E458" s="131" t="s">
        <v>540</v>
      </c>
      <c r="F458" s="137"/>
      <c r="G458" s="10">
        <v>-153</v>
      </c>
      <c r="H458" s="52">
        <v>-150</v>
      </c>
      <c r="I458" s="53">
        <v>0</v>
      </c>
    </row>
    <row r="459" spans="1:9" ht="15" x14ac:dyDescent="0.25">
      <c r="A459" s="201"/>
      <c r="B459" s="171"/>
      <c r="C459" s="131"/>
      <c r="D459" s="171">
        <v>1313700420</v>
      </c>
      <c r="E459" s="131" t="s">
        <v>541</v>
      </c>
      <c r="F459" s="137"/>
      <c r="G459" s="10">
        <v>-15</v>
      </c>
      <c r="H459" s="52">
        <v>-5</v>
      </c>
      <c r="I459" s="53">
        <v>-21.107500000000002</v>
      </c>
    </row>
    <row r="460" spans="1:9" ht="15" x14ac:dyDescent="0.25">
      <c r="A460" s="201"/>
      <c r="B460" s="171"/>
      <c r="C460" s="131"/>
      <c r="D460" s="171">
        <v>1313700610</v>
      </c>
      <c r="E460" s="131" t="s">
        <v>542</v>
      </c>
      <c r="F460" s="137"/>
      <c r="G460" s="10">
        <v>-10</v>
      </c>
      <c r="H460" s="52">
        <v>-10</v>
      </c>
      <c r="I460" s="53">
        <v>-1.022</v>
      </c>
    </row>
    <row r="461" spans="1:9" ht="15" x14ac:dyDescent="0.25">
      <c r="A461" s="201"/>
      <c r="B461" s="171"/>
      <c r="C461" s="131"/>
      <c r="D461" s="171">
        <v>1313700920</v>
      </c>
      <c r="E461" s="131" t="s">
        <v>543</v>
      </c>
      <c r="F461" s="137"/>
      <c r="G461" s="10">
        <v>-185</v>
      </c>
      <c r="H461" s="52">
        <v>-185</v>
      </c>
      <c r="I461" s="53">
        <v>-339.76123999999999</v>
      </c>
    </row>
    <row r="462" spans="1:9" ht="15" x14ac:dyDescent="0.25">
      <c r="A462" s="201"/>
      <c r="B462" s="171"/>
      <c r="C462" s="131"/>
      <c r="D462" s="171">
        <v>1313800420</v>
      </c>
      <c r="E462" s="131" t="s">
        <v>544</v>
      </c>
      <c r="F462" s="137"/>
      <c r="G462" s="10">
        <v>-1600</v>
      </c>
      <c r="H462" s="52">
        <v>-1500</v>
      </c>
      <c r="I462" s="53">
        <v>-1529.14852</v>
      </c>
    </row>
    <row r="463" spans="1:9" ht="15" x14ac:dyDescent="0.25">
      <c r="A463" s="201"/>
      <c r="B463" s="171"/>
      <c r="C463" s="131"/>
      <c r="D463" s="171">
        <v>1313800920</v>
      </c>
      <c r="E463" s="131" t="s">
        <v>545</v>
      </c>
      <c r="F463" s="137"/>
      <c r="G463" s="10">
        <v>-1200</v>
      </c>
      <c r="H463" s="52">
        <v>-1200</v>
      </c>
      <c r="I463" s="53">
        <v>-1185.9881</v>
      </c>
    </row>
    <row r="464" spans="1:9" ht="15" x14ac:dyDescent="0.25">
      <c r="A464" s="201"/>
      <c r="B464" s="171"/>
      <c r="C464" s="131"/>
      <c r="D464" s="171">
        <v>1313810420</v>
      </c>
      <c r="E464" s="131" t="s">
        <v>505</v>
      </c>
      <c r="F464" s="137"/>
      <c r="G464" s="10">
        <v>-720</v>
      </c>
      <c r="H464" s="52"/>
      <c r="I464" s="53"/>
    </row>
    <row r="465" spans="1:9" ht="15" x14ac:dyDescent="0.25">
      <c r="A465" s="201"/>
      <c r="B465" s="171"/>
      <c r="C465" s="131"/>
      <c r="D465" s="171">
        <v>1313810920</v>
      </c>
      <c r="E465" s="131" t="s">
        <v>506</v>
      </c>
      <c r="F465" s="137"/>
      <c r="G465" s="10">
        <v>-480</v>
      </c>
      <c r="H465" s="52"/>
      <c r="I465" s="53"/>
    </row>
    <row r="466" spans="1:9" ht="15" x14ac:dyDescent="0.25">
      <c r="A466" s="201"/>
      <c r="B466" s="171"/>
      <c r="C466" s="131"/>
      <c r="D466" s="171">
        <v>1313820420</v>
      </c>
      <c r="E466" s="131" t="s">
        <v>546</v>
      </c>
      <c r="F466" s="137"/>
      <c r="G466" s="10">
        <v>-50</v>
      </c>
      <c r="H466" s="52"/>
      <c r="I466" s="53"/>
    </row>
    <row r="467" spans="1:9" ht="15" x14ac:dyDescent="0.25">
      <c r="A467" s="201"/>
      <c r="B467" s="171"/>
      <c r="C467" s="131"/>
      <c r="D467" s="171">
        <v>1317110440</v>
      </c>
      <c r="E467" s="131" t="s">
        <v>547</v>
      </c>
      <c r="F467" s="137"/>
      <c r="G467" s="10">
        <v>-105</v>
      </c>
      <c r="H467" s="52">
        <v>-140</v>
      </c>
      <c r="I467" s="53">
        <v>0</v>
      </c>
    </row>
    <row r="468" spans="1:9" ht="15" x14ac:dyDescent="0.25">
      <c r="A468" s="201"/>
      <c r="B468" s="171"/>
      <c r="C468" s="131"/>
      <c r="D468" s="171">
        <v>1313205490</v>
      </c>
      <c r="E468" s="131" t="s">
        <v>548</v>
      </c>
      <c r="F468" s="137"/>
      <c r="G468" s="10">
        <v>-90</v>
      </c>
      <c r="H468" s="52"/>
      <c r="I468" s="53"/>
    </row>
    <row r="469" spans="1:9" ht="15" x14ac:dyDescent="0.25">
      <c r="A469" s="201"/>
      <c r="B469" s="171"/>
      <c r="C469" s="132" t="s">
        <v>549</v>
      </c>
      <c r="D469" s="133"/>
      <c r="E469" s="134"/>
      <c r="F469" s="135"/>
      <c r="G469" s="136">
        <v>-33542</v>
      </c>
      <c r="H469" s="172">
        <v>-30057</v>
      </c>
      <c r="I469" s="198">
        <v>-28471.782019999995</v>
      </c>
    </row>
    <row r="470" spans="1:9" ht="15" x14ac:dyDescent="0.25">
      <c r="A470" s="201"/>
      <c r="B470" s="171"/>
      <c r="C470" s="130" t="s">
        <v>148</v>
      </c>
      <c r="D470" s="170">
        <v>1311000540</v>
      </c>
      <c r="E470" s="130" t="s">
        <v>550</v>
      </c>
      <c r="F470" s="137"/>
      <c r="G470" s="10">
        <v>0</v>
      </c>
      <c r="H470" s="52">
        <v>-80</v>
      </c>
      <c r="I470" s="53">
        <v>-2.3519999999999999</v>
      </c>
    </row>
    <row r="471" spans="1:9" ht="15" x14ac:dyDescent="0.25">
      <c r="A471" s="201"/>
      <c r="B471" s="171"/>
      <c r="C471" s="131"/>
      <c r="D471" s="171">
        <v>1311000920</v>
      </c>
      <c r="E471" s="131" t="s">
        <v>551</v>
      </c>
      <c r="F471" s="137"/>
      <c r="G471" s="10">
        <v>-500</v>
      </c>
      <c r="H471" s="52">
        <v>-500</v>
      </c>
      <c r="I471" s="53">
        <v>-719.01553999999999</v>
      </c>
    </row>
    <row r="472" spans="1:9" ht="15" x14ac:dyDescent="0.25">
      <c r="A472" s="201"/>
      <c r="B472" s="171"/>
      <c r="C472" s="131"/>
      <c r="D472" s="171">
        <v>1318003410</v>
      </c>
      <c r="E472" s="131" t="s">
        <v>552</v>
      </c>
      <c r="F472" s="137"/>
      <c r="G472" s="10">
        <v>-70</v>
      </c>
      <c r="H472" s="52">
        <v>-200</v>
      </c>
      <c r="I472" s="53">
        <v>0</v>
      </c>
    </row>
    <row r="473" spans="1:9" ht="15" x14ac:dyDescent="0.25">
      <c r="A473" s="201"/>
      <c r="B473" s="171"/>
      <c r="C473" s="132" t="s">
        <v>553</v>
      </c>
      <c r="D473" s="133"/>
      <c r="E473" s="134"/>
      <c r="F473" s="135"/>
      <c r="G473" s="136">
        <v>-570</v>
      </c>
      <c r="H473" s="172">
        <v>-780</v>
      </c>
      <c r="I473" s="198">
        <v>-721.36753999999996</v>
      </c>
    </row>
    <row r="474" spans="1:9" ht="15" x14ac:dyDescent="0.25">
      <c r="A474" s="201"/>
      <c r="B474" s="171"/>
      <c r="C474" s="130" t="s">
        <v>149</v>
      </c>
      <c r="D474" s="170">
        <v>1319101920</v>
      </c>
      <c r="E474" s="130" t="s">
        <v>554</v>
      </c>
      <c r="F474" s="137"/>
      <c r="G474" s="10">
        <v>-180</v>
      </c>
      <c r="H474" s="52">
        <v>-150</v>
      </c>
      <c r="I474" s="53">
        <v>-155.19114000000002</v>
      </c>
    </row>
    <row r="475" spans="1:9" ht="15" x14ac:dyDescent="0.25">
      <c r="A475" s="201"/>
      <c r="B475" s="171"/>
      <c r="C475" s="131"/>
      <c r="D475" s="171">
        <v>1319101921</v>
      </c>
      <c r="E475" s="131" t="s">
        <v>555</v>
      </c>
      <c r="F475" s="137"/>
      <c r="G475" s="10">
        <v>-33</v>
      </c>
      <c r="H475" s="52">
        <v>-30</v>
      </c>
      <c r="I475" s="53">
        <v>-29.19</v>
      </c>
    </row>
    <row r="476" spans="1:9" ht="15" x14ac:dyDescent="0.25">
      <c r="A476" s="201"/>
      <c r="B476" s="171"/>
      <c r="C476" s="132" t="s">
        <v>556</v>
      </c>
      <c r="D476" s="133"/>
      <c r="E476" s="134"/>
      <c r="F476" s="135"/>
      <c r="G476" s="136">
        <v>-213</v>
      </c>
      <c r="H476" s="172">
        <v>-180</v>
      </c>
      <c r="I476" s="198">
        <v>-184.38114000000002</v>
      </c>
    </row>
    <row r="477" spans="1:9" ht="15" x14ac:dyDescent="0.25">
      <c r="A477" s="201"/>
      <c r="B477" s="171"/>
      <c r="C477" s="130" t="s">
        <v>150</v>
      </c>
      <c r="D477" s="170">
        <v>1317210920</v>
      </c>
      <c r="E477" s="130" t="s">
        <v>557</v>
      </c>
      <c r="F477" s="137"/>
      <c r="G477" s="10">
        <v>-115</v>
      </c>
      <c r="H477" s="52">
        <v>-100</v>
      </c>
      <c r="I477" s="53">
        <v>-97.35342</v>
      </c>
    </row>
    <row r="478" spans="1:9" ht="15" x14ac:dyDescent="0.25">
      <c r="A478" s="201"/>
      <c r="B478" s="171"/>
      <c r="C478" s="132" t="s">
        <v>558</v>
      </c>
      <c r="D478" s="133"/>
      <c r="E478" s="134"/>
      <c r="F478" s="135"/>
      <c r="G478" s="136">
        <v>-115</v>
      </c>
      <c r="H478" s="172">
        <v>-100</v>
      </c>
      <c r="I478" s="198">
        <v>-97.35342</v>
      </c>
    </row>
    <row r="479" spans="1:9" ht="15" x14ac:dyDescent="0.25">
      <c r="A479" s="201"/>
      <c r="B479" s="171"/>
      <c r="C479" s="130" t="s">
        <v>151</v>
      </c>
      <c r="D479" s="170">
        <v>1317700920</v>
      </c>
      <c r="E479" s="130" t="s">
        <v>559</v>
      </c>
      <c r="F479" s="137"/>
      <c r="G479" s="10">
        <v>-370</v>
      </c>
      <c r="H479" s="52">
        <v>-360</v>
      </c>
      <c r="I479" s="53">
        <v>-311.78346000000005</v>
      </c>
    </row>
    <row r="480" spans="1:9" ht="15" x14ac:dyDescent="0.25">
      <c r="A480" s="201"/>
      <c r="B480" s="171"/>
      <c r="C480" s="132" t="s">
        <v>560</v>
      </c>
      <c r="D480" s="133"/>
      <c r="E480" s="134"/>
      <c r="F480" s="135"/>
      <c r="G480" s="136">
        <v>-370</v>
      </c>
      <c r="H480" s="172">
        <v>-360</v>
      </c>
      <c r="I480" s="198">
        <v>-311.78346000000005</v>
      </c>
    </row>
    <row r="481" spans="1:9" ht="15" x14ac:dyDescent="0.25">
      <c r="A481" s="201"/>
      <c r="B481" s="171"/>
      <c r="C481" s="130" t="s">
        <v>152</v>
      </c>
      <c r="D481" s="170">
        <v>1317600410</v>
      </c>
      <c r="E481" s="130" t="s">
        <v>561</v>
      </c>
      <c r="F481" s="137"/>
      <c r="G481" s="10">
        <v>-15</v>
      </c>
      <c r="H481" s="52">
        <v>-20</v>
      </c>
      <c r="I481" s="53">
        <v>-8.5500000000000007</v>
      </c>
    </row>
    <row r="482" spans="1:9" ht="15" x14ac:dyDescent="0.25">
      <c r="A482" s="201"/>
      <c r="B482" s="171"/>
      <c r="C482" s="131"/>
      <c r="D482" s="171">
        <v>1317600921</v>
      </c>
      <c r="E482" s="131" t="s">
        <v>562</v>
      </c>
      <c r="F482" s="137"/>
      <c r="G482" s="10">
        <v>-225</v>
      </c>
      <c r="H482" s="52">
        <v>-220</v>
      </c>
      <c r="I482" s="53">
        <v>-221.78522000000001</v>
      </c>
    </row>
    <row r="483" spans="1:9" ht="15" x14ac:dyDescent="0.25">
      <c r="A483" s="201"/>
      <c r="B483" s="171"/>
      <c r="C483" s="131"/>
      <c r="D483" s="171">
        <v>1369000920</v>
      </c>
      <c r="E483" s="131" t="s">
        <v>563</v>
      </c>
      <c r="F483" s="137"/>
      <c r="G483" s="10">
        <v>0</v>
      </c>
      <c r="H483" s="52">
        <v>0</v>
      </c>
      <c r="I483" s="53">
        <v>-60.085839999999997</v>
      </c>
    </row>
    <row r="484" spans="1:9" ht="15" x14ac:dyDescent="0.25">
      <c r="A484" s="201"/>
      <c r="B484" s="171"/>
      <c r="C484" s="132" t="s">
        <v>564</v>
      </c>
      <c r="D484" s="133"/>
      <c r="E484" s="134"/>
      <c r="F484" s="135"/>
      <c r="G484" s="136">
        <v>-240</v>
      </c>
      <c r="H484" s="172">
        <v>-240</v>
      </c>
      <c r="I484" s="198">
        <v>-290.42106000000001</v>
      </c>
    </row>
    <row r="485" spans="1:9" ht="15" x14ac:dyDescent="0.25">
      <c r="A485" s="201"/>
      <c r="B485" s="171"/>
      <c r="C485" s="130" t="s">
        <v>153</v>
      </c>
      <c r="D485" s="170">
        <v>1317300220</v>
      </c>
      <c r="E485" s="130" t="s">
        <v>565</v>
      </c>
      <c r="F485" s="137"/>
      <c r="G485" s="10">
        <v>-150</v>
      </c>
      <c r="H485" s="52">
        <v>-300</v>
      </c>
      <c r="I485" s="53">
        <v>-232.29640000000001</v>
      </c>
    </row>
    <row r="486" spans="1:9" ht="15" x14ac:dyDescent="0.25">
      <c r="A486" s="201"/>
      <c r="B486" s="171"/>
      <c r="C486" s="131"/>
      <c r="D486" s="171">
        <v>1317300920</v>
      </c>
      <c r="E486" s="131" t="s">
        <v>566</v>
      </c>
      <c r="F486" s="137"/>
      <c r="G486" s="10">
        <v>-4067</v>
      </c>
      <c r="H486" s="52">
        <v>-3750</v>
      </c>
      <c r="I486" s="53">
        <v>-3697.6753399999998</v>
      </c>
    </row>
    <row r="487" spans="1:9" ht="15" x14ac:dyDescent="0.25">
      <c r="A487" s="201"/>
      <c r="B487" s="171"/>
      <c r="C487" s="132" t="s">
        <v>567</v>
      </c>
      <c r="D487" s="133"/>
      <c r="E487" s="134"/>
      <c r="F487" s="135"/>
      <c r="G487" s="136">
        <v>-4217</v>
      </c>
      <c r="H487" s="172">
        <v>-4050</v>
      </c>
      <c r="I487" s="198">
        <v>-3929.97174</v>
      </c>
    </row>
    <row r="488" spans="1:9" ht="15" x14ac:dyDescent="0.25">
      <c r="A488" s="201"/>
      <c r="B488" s="171"/>
      <c r="C488" s="130" t="s">
        <v>154</v>
      </c>
      <c r="D488" s="170">
        <v>1315000490</v>
      </c>
      <c r="E488" s="130" t="s">
        <v>568</v>
      </c>
      <c r="F488" s="137"/>
      <c r="G488" s="10">
        <v>-1300</v>
      </c>
      <c r="H488" s="52">
        <v>-1400</v>
      </c>
      <c r="I488" s="53">
        <v>-1352.81</v>
      </c>
    </row>
    <row r="489" spans="1:9" ht="15" x14ac:dyDescent="0.25">
      <c r="A489" s="201"/>
      <c r="B489" s="171"/>
      <c r="C489" s="131"/>
      <c r="D489" s="171">
        <v>1315000923</v>
      </c>
      <c r="E489" s="131" t="s">
        <v>569</v>
      </c>
      <c r="F489" s="137"/>
      <c r="G489" s="10">
        <v>-15</v>
      </c>
      <c r="H489" s="52">
        <v>-15</v>
      </c>
      <c r="I489" s="53">
        <v>0</v>
      </c>
    </row>
    <row r="490" spans="1:9" ht="15" x14ac:dyDescent="0.25">
      <c r="A490" s="201"/>
      <c r="B490" s="171"/>
      <c r="C490" s="131"/>
      <c r="D490" s="171">
        <v>1315001922</v>
      </c>
      <c r="E490" s="131" t="s">
        <v>519</v>
      </c>
      <c r="F490" s="137"/>
      <c r="G490" s="10">
        <v>-900</v>
      </c>
      <c r="H490" s="52">
        <v>-875</v>
      </c>
      <c r="I490" s="53">
        <v>-828.55269999999996</v>
      </c>
    </row>
    <row r="491" spans="1:9" ht="15" x14ac:dyDescent="0.25">
      <c r="A491" s="201"/>
      <c r="B491" s="171"/>
      <c r="C491" s="131"/>
      <c r="D491" s="171">
        <v>1315008420</v>
      </c>
      <c r="E491" s="131" t="s">
        <v>570</v>
      </c>
      <c r="F491" s="137"/>
      <c r="G491" s="10">
        <v>0</v>
      </c>
      <c r="H491" s="52">
        <v>-1</v>
      </c>
      <c r="I491" s="53">
        <v>0</v>
      </c>
    </row>
    <row r="492" spans="1:9" ht="15" x14ac:dyDescent="0.25">
      <c r="A492" s="201"/>
      <c r="B492" s="171"/>
      <c r="C492" s="131"/>
      <c r="D492" s="171">
        <v>1315008920</v>
      </c>
      <c r="E492" s="131" t="s">
        <v>571</v>
      </c>
      <c r="F492" s="137"/>
      <c r="G492" s="10">
        <v>-2950</v>
      </c>
      <c r="H492" s="52">
        <v>-3792</v>
      </c>
      <c r="I492" s="53">
        <v>-3686.68388</v>
      </c>
    </row>
    <row r="493" spans="1:9" ht="15" x14ac:dyDescent="0.25">
      <c r="A493" s="201"/>
      <c r="B493" s="171"/>
      <c r="C493" s="131"/>
      <c r="D493" s="171">
        <v>1315008925</v>
      </c>
      <c r="E493" s="131" t="s">
        <v>572</v>
      </c>
      <c r="F493" s="137"/>
      <c r="G493" s="10">
        <v>-2</v>
      </c>
      <c r="H493" s="52">
        <v>-2</v>
      </c>
      <c r="I493" s="53">
        <v>0</v>
      </c>
    </row>
    <row r="494" spans="1:9" ht="15" x14ac:dyDescent="0.25">
      <c r="A494" s="201"/>
      <c r="B494" s="171"/>
      <c r="C494" s="131"/>
      <c r="D494" s="171">
        <v>1315010420</v>
      </c>
      <c r="E494" s="131" t="s">
        <v>573</v>
      </c>
      <c r="F494" s="137"/>
      <c r="G494" s="10">
        <v>0</v>
      </c>
      <c r="H494" s="52">
        <v>-7</v>
      </c>
      <c r="I494" s="53">
        <v>0</v>
      </c>
    </row>
    <row r="495" spans="1:9" ht="15" x14ac:dyDescent="0.25">
      <c r="A495" s="201"/>
      <c r="B495" s="171"/>
      <c r="C495" s="131"/>
      <c r="D495" s="171">
        <v>1315010920</v>
      </c>
      <c r="E495" s="131" t="s">
        <v>574</v>
      </c>
      <c r="F495" s="137"/>
      <c r="G495" s="10">
        <v>-17760</v>
      </c>
      <c r="H495" s="52">
        <v>-17000</v>
      </c>
      <c r="I495" s="53">
        <v>-16116.207619999999</v>
      </c>
    </row>
    <row r="496" spans="1:9" ht="15" x14ac:dyDescent="0.25">
      <c r="A496" s="201"/>
      <c r="B496" s="171"/>
      <c r="C496" s="131"/>
      <c r="D496" s="171">
        <v>1315010924</v>
      </c>
      <c r="E496" s="131" t="s">
        <v>575</v>
      </c>
      <c r="F496" s="137"/>
      <c r="G496" s="10">
        <v>-20</v>
      </c>
      <c r="H496" s="52">
        <v>-20</v>
      </c>
      <c r="I496" s="53">
        <v>-20.863199999999999</v>
      </c>
    </row>
    <row r="497" spans="1:9" ht="15" x14ac:dyDescent="0.25">
      <c r="A497" s="201"/>
      <c r="B497" s="171"/>
      <c r="C497" s="131"/>
      <c r="D497" s="171">
        <v>1315010925</v>
      </c>
      <c r="E497" s="131" t="s">
        <v>576</v>
      </c>
      <c r="F497" s="137"/>
      <c r="G497" s="10">
        <v>-11</v>
      </c>
      <c r="H497" s="52">
        <v>-11</v>
      </c>
      <c r="I497" s="53">
        <v>-5.9121000000000006</v>
      </c>
    </row>
    <row r="498" spans="1:9" ht="15" x14ac:dyDescent="0.25">
      <c r="A498" s="201"/>
      <c r="B498" s="171"/>
      <c r="C498" s="131"/>
      <c r="D498" s="171">
        <v>1315010927</v>
      </c>
      <c r="E498" s="131" t="s">
        <v>563</v>
      </c>
      <c r="F498" s="137"/>
      <c r="G498" s="10">
        <v>-2</v>
      </c>
      <c r="H498" s="52">
        <v>-2</v>
      </c>
      <c r="I498" s="53">
        <v>-4.4800000000000004</v>
      </c>
    </row>
    <row r="499" spans="1:9" ht="15" x14ac:dyDescent="0.25">
      <c r="A499" s="201"/>
      <c r="B499" s="171"/>
      <c r="C499" s="131"/>
      <c r="D499" s="171">
        <v>1315020420</v>
      </c>
      <c r="E499" s="131" t="s">
        <v>577</v>
      </c>
      <c r="F499" s="137"/>
      <c r="G499" s="10">
        <v>0</v>
      </c>
      <c r="H499" s="52">
        <v>-6</v>
      </c>
      <c r="I499" s="53">
        <v>0</v>
      </c>
    </row>
    <row r="500" spans="1:9" ht="15" x14ac:dyDescent="0.25">
      <c r="A500" s="201"/>
      <c r="B500" s="171"/>
      <c r="C500" s="131"/>
      <c r="D500" s="171">
        <v>1315020920</v>
      </c>
      <c r="E500" s="131" t="s">
        <v>578</v>
      </c>
      <c r="F500" s="137"/>
      <c r="G500" s="10">
        <v>-15400</v>
      </c>
      <c r="H500" s="52">
        <v>-15100</v>
      </c>
      <c r="I500" s="53">
        <v>-14483.238789999999</v>
      </c>
    </row>
    <row r="501" spans="1:9" ht="15" x14ac:dyDescent="0.25">
      <c r="A501" s="201"/>
      <c r="B501" s="171"/>
      <c r="C501" s="131"/>
      <c r="D501" s="171">
        <v>1315020924</v>
      </c>
      <c r="E501" s="131" t="s">
        <v>575</v>
      </c>
      <c r="F501" s="137"/>
      <c r="G501" s="10">
        <v>-20</v>
      </c>
      <c r="H501" s="52">
        <v>-20</v>
      </c>
      <c r="I501" s="53">
        <v>-20.061700000000002</v>
      </c>
    </row>
    <row r="502" spans="1:9" ht="15" x14ac:dyDescent="0.25">
      <c r="A502" s="201"/>
      <c r="B502" s="171"/>
      <c r="C502" s="131"/>
      <c r="D502" s="171">
        <v>1315020925</v>
      </c>
      <c r="E502" s="131" t="s">
        <v>579</v>
      </c>
      <c r="F502" s="137"/>
      <c r="G502" s="10">
        <v>-11</v>
      </c>
      <c r="H502" s="52">
        <v>-11</v>
      </c>
      <c r="I502" s="53">
        <v>-5.6618999999999993</v>
      </c>
    </row>
    <row r="503" spans="1:9" ht="15" x14ac:dyDescent="0.25">
      <c r="A503" s="201"/>
      <c r="B503" s="171"/>
      <c r="C503" s="131"/>
      <c r="D503" s="171">
        <v>1315020927</v>
      </c>
      <c r="E503" s="131" t="s">
        <v>563</v>
      </c>
      <c r="F503" s="137"/>
      <c r="G503" s="10">
        <v>-5</v>
      </c>
      <c r="H503" s="52">
        <v>-5</v>
      </c>
      <c r="I503" s="53">
        <v>-5.1669999999999998</v>
      </c>
    </row>
    <row r="504" spans="1:9" ht="15" x14ac:dyDescent="0.25">
      <c r="A504" s="201"/>
      <c r="B504" s="171"/>
      <c r="C504" s="131"/>
      <c r="D504" s="171">
        <v>1315030420</v>
      </c>
      <c r="E504" s="131" t="s">
        <v>580</v>
      </c>
      <c r="F504" s="137"/>
      <c r="G504" s="10">
        <v>0</v>
      </c>
      <c r="H504" s="52">
        <v>-6</v>
      </c>
      <c r="I504" s="53">
        <v>0</v>
      </c>
    </row>
    <row r="505" spans="1:9" ht="15" x14ac:dyDescent="0.25">
      <c r="A505" s="201"/>
      <c r="B505" s="171"/>
      <c r="C505" s="131"/>
      <c r="D505" s="171">
        <v>1315030920</v>
      </c>
      <c r="E505" s="131" t="s">
        <v>581</v>
      </c>
      <c r="F505" s="137"/>
      <c r="G505" s="10">
        <v>-16128</v>
      </c>
      <c r="H505" s="52">
        <v>-16900</v>
      </c>
      <c r="I505" s="53">
        <v>-17431.37585</v>
      </c>
    </row>
    <row r="506" spans="1:9" ht="15" x14ac:dyDescent="0.25">
      <c r="A506" s="201"/>
      <c r="B506" s="171"/>
      <c r="C506" s="131"/>
      <c r="D506" s="171">
        <v>1315030924</v>
      </c>
      <c r="E506" s="131" t="s">
        <v>575</v>
      </c>
      <c r="F506" s="137"/>
      <c r="G506" s="10">
        <v>-20</v>
      </c>
      <c r="H506" s="52">
        <v>-19</v>
      </c>
      <c r="I506" s="53">
        <v>-20.036000000000001</v>
      </c>
    </row>
    <row r="507" spans="1:9" ht="15" x14ac:dyDescent="0.25">
      <c r="A507" s="201"/>
      <c r="B507" s="171"/>
      <c r="C507" s="131"/>
      <c r="D507" s="171">
        <v>1315030925</v>
      </c>
      <c r="E507" s="131" t="s">
        <v>582</v>
      </c>
      <c r="F507" s="137"/>
      <c r="G507" s="10">
        <v>-11</v>
      </c>
      <c r="H507" s="52">
        <v>-11</v>
      </c>
      <c r="I507" s="53">
        <v>0</v>
      </c>
    </row>
    <row r="508" spans="1:9" ht="15" x14ac:dyDescent="0.25">
      <c r="A508" s="201"/>
      <c r="B508" s="171"/>
      <c r="C508" s="131"/>
      <c r="D508" s="171">
        <v>1315030927</v>
      </c>
      <c r="E508" s="131" t="s">
        <v>563</v>
      </c>
      <c r="F508" s="137"/>
      <c r="G508" s="10">
        <v>-3</v>
      </c>
      <c r="H508" s="52">
        <v>-3</v>
      </c>
      <c r="I508" s="53">
        <v>0</v>
      </c>
    </row>
    <row r="509" spans="1:9" ht="15" x14ac:dyDescent="0.25">
      <c r="A509" s="201"/>
      <c r="B509" s="171"/>
      <c r="C509" s="131"/>
      <c r="D509" s="171">
        <v>1315040420</v>
      </c>
      <c r="E509" s="131" t="s">
        <v>583</v>
      </c>
      <c r="F509" s="137"/>
      <c r="G509" s="10">
        <v>0</v>
      </c>
      <c r="H509" s="52">
        <v>0</v>
      </c>
      <c r="I509" s="53">
        <v>0</v>
      </c>
    </row>
    <row r="510" spans="1:9" ht="15" x14ac:dyDescent="0.25">
      <c r="A510" s="201"/>
      <c r="B510" s="171"/>
      <c r="C510" s="131"/>
      <c r="D510" s="171">
        <v>1315040920</v>
      </c>
      <c r="E510" s="131" t="s">
        <v>584</v>
      </c>
      <c r="F510" s="137"/>
      <c r="G510" s="10">
        <v>-15430</v>
      </c>
      <c r="H510" s="52">
        <v>-16700</v>
      </c>
      <c r="I510" s="53">
        <v>-16223.57885</v>
      </c>
    </row>
    <row r="511" spans="1:9" ht="15" x14ac:dyDescent="0.25">
      <c r="A511" s="201"/>
      <c r="B511" s="171"/>
      <c r="C511" s="131"/>
      <c r="D511" s="171">
        <v>1315040924</v>
      </c>
      <c r="E511" s="131" t="s">
        <v>575</v>
      </c>
      <c r="F511" s="137"/>
      <c r="G511" s="10">
        <v>-17</v>
      </c>
      <c r="H511" s="52">
        <v>-17</v>
      </c>
      <c r="I511" s="53">
        <v>-18.721799999999998</v>
      </c>
    </row>
    <row r="512" spans="1:9" ht="15" x14ac:dyDescent="0.25">
      <c r="A512" s="201"/>
      <c r="B512" s="171"/>
      <c r="C512" s="131"/>
      <c r="D512" s="171">
        <v>1315040925</v>
      </c>
      <c r="E512" s="131" t="s">
        <v>585</v>
      </c>
      <c r="F512" s="137"/>
      <c r="G512" s="10">
        <v>-10</v>
      </c>
      <c r="H512" s="52">
        <v>-10</v>
      </c>
      <c r="I512" s="53">
        <v>-5.3940000000000001</v>
      </c>
    </row>
    <row r="513" spans="1:9" ht="15" x14ac:dyDescent="0.25">
      <c r="A513" s="201"/>
      <c r="B513" s="171"/>
      <c r="C513" s="131"/>
      <c r="D513" s="171">
        <v>1315040927</v>
      </c>
      <c r="E513" s="131" t="s">
        <v>563</v>
      </c>
      <c r="F513" s="137"/>
      <c r="G513" s="10">
        <v>-1</v>
      </c>
      <c r="H513" s="52">
        <v>-1</v>
      </c>
      <c r="I513" s="53">
        <v>-2.9169999999999998</v>
      </c>
    </row>
    <row r="514" spans="1:9" ht="15" x14ac:dyDescent="0.25">
      <c r="A514" s="201"/>
      <c r="B514" s="171"/>
      <c r="C514" s="131"/>
      <c r="D514" s="171">
        <v>1315200420</v>
      </c>
      <c r="E514" s="131" t="s">
        <v>586</v>
      </c>
      <c r="F514" s="137"/>
      <c r="G514" s="10">
        <v>0</v>
      </c>
      <c r="H514" s="52">
        <v>-2</v>
      </c>
      <c r="I514" s="53">
        <v>0</v>
      </c>
    </row>
    <row r="515" spans="1:9" ht="15" x14ac:dyDescent="0.25">
      <c r="A515" s="201"/>
      <c r="B515" s="171"/>
      <c r="C515" s="131"/>
      <c r="D515" s="171">
        <v>1315200920</v>
      </c>
      <c r="E515" s="131" t="s">
        <v>587</v>
      </c>
      <c r="F515" s="137"/>
      <c r="G515" s="10">
        <v>-2600</v>
      </c>
      <c r="H515" s="52">
        <v>-3610</v>
      </c>
      <c r="I515" s="53">
        <v>-3685.5146099999997</v>
      </c>
    </row>
    <row r="516" spans="1:9" ht="15" x14ac:dyDescent="0.25">
      <c r="A516" s="201"/>
      <c r="B516" s="171"/>
      <c r="C516" s="131"/>
      <c r="D516" s="171">
        <v>1315200924</v>
      </c>
      <c r="E516" s="131" t="s">
        <v>588</v>
      </c>
      <c r="F516" s="137"/>
      <c r="G516" s="10">
        <v>-4</v>
      </c>
      <c r="H516" s="52">
        <v>-11</v>
      </c>
      <c r="I516" s="53">
        <v>-9.3927000000000014</v>
      </c>
    </row>
    <row r="517" spans="1:9" ht="15" x14ac:dyDescent="0.25">
      <c r="A517" s="201"/>
      <c r="B517" s="171"/>
      <c r="C517" s="131"/>
      <c r="D517" s="171">
        <v>1315200925</v>
      </c>
      <c r="E517" s="131" t="s">
        <v>589</v>
      </c>
      <c r="F517" s="137"/>
      <c r="G517" s="10">
        <v>-2</v>
      </c>
      <c r="H517" s="52">
        <v>-2</v>
      </c>
      <c r="I517" s="53">
        <v>0</v>
      </c>
    </row>
    <row r="518" spans="1:9" ht="15" x14ac:dyDescent="0.25">
      <c r="A518" s="201"/>
      <c r="B518" s="171"/>
      <c r="C518" s="131"/>
      <c r="D518" s="171">
        <v>1315200927</v>
      </c>
      <c r="E518" s="131" t="s">
        <v>563</v>
      </c>
      <c r="F518" s="137"/>
      <c r="G518" s="10">
        <v>-1</v>
      </c>
      <c r="H518" s="52">
        <v>-1</v>
      </c>
      <c r="I518" s="53">
        <v>0</v>
      </c>
    </row>
    <row r="519" spans="1:9" ht="15" x14ac:dyDescent="0.25">
      <c r="A519" s="201"/>
      <c r="B519" s="171"/>
      <c r="C519" s="131"/>
      <c r="D519" s="171">
        <v>1315400420</v>
      </c>
      <c r="E519" s="131" t="s">
        <v>590</v>
      </c>
      <c r="F519" s="137"/>
      <c r="G519" s="10">
        <v>0</v>
      </c>
      <c r="H519" s="52">
        <v>-1</v>
      </c>
      <c r="I519" s="53">
        <v>0</v>
      </c>
    </row>
    <row r="520" spans="1:9" ht="15" x14ac:dyDescent="0.25">
      <c r="A520" s="201"/>
      <c r="B520" s="171"/>
      <c r="C520" s="131"/>
      <c r="D520" s="171">
        <v>1315400920</v>
      </c>
      <c r="E520" s="131" t="s">
        <v>591</v>
      </c>
      <c r="F520" s="137"/>
      <c r="G520" s="10">
        <v>-4500</v>
      </c>
      <c r="H520" s="52">
        <v>-4900</v>
      </c>
      <c r="I520" s="53">
        <v>-4685.4515300000003</v>
      </c>
    </row>
    <row r="521" spans="1:9" ht="15" x14ac:dyDescent="0.25">
      <c r="A521" s="201"/>
      <c r="B521" s="171"/>
      <c r="C521" s="131"/>
      <c r="D521" s="171">
        <v>1315400924</v>
      </c>
      <c r="E521" s="131" t="s">
        <v>575</v>
      </c>
      <c r="F521" s="137"/>
      <c r="G521" s="10">
        <v>-10</v>
      </c>
      <c r="H521" s="52">
        <v>-14</v>
      </c>
      <c r="I521" s="53">
        <v>-12.48015</v>
      </c>
    </row>
    <row r="522" spans="1:9" ht="15" x14ac:dyDescent="0.25">
      <c r="A522" s="201"/>
      <c r="B522" s="171"/>
      <c r="C522" s="131"/>
      <c r="D522" s="171">
        <v>1315400925</v>
      </c>
      <c r="E522" s="131" t="s">
        <v>516</v>
      </c>
      <c r="F522" s="137"/>
      <c r="G522" s="10">
        <v>-3</v>
      </c>
      <c r="H522" s="52">
        <v>-3</v>
      </c>
      <c r="I522" s="53">
        <v>0</v>
      </c>
    </row>
    <row r="523" spans="1:9" ht="15" x14ac:dyDescent="0.25">
      <c r="A523" s="201"/>
      <c r="B523" s="171"/>
      <c r="C523" s="131"/>
      <c r="D523" s="171">
        <v>1315400927</v>
      </c>
      <c r="E523" s="131" t="s">
        <v>563</v>
      </c>
      <c r="F523" s="137"/>
      <c r="G523" s="10">
        <v>-2</v>
      </c>
      <c r="H523" s="52">
        <v>-2</v>
      </c>
      <c r="I523" s="53">
        <v>0</v>
      </c>
    </row>
    <row r="524" spans="1:9" s="45" customFormat="1" ht="15" x14ac:dyDescent="0.25">
      <c r="A524" s="201"/>
      <c r="B524" s="171"/>
      <c r="C524" s="131"/>
      <c r="D524" s="171">
        <v>1315500430</v>
      </c>
      <c r="E524" s="131" t="s">
        <v>592</v>
      </c>
      <c r="F524" s="137"/>
      <c r="G524" s="10">
        <v>-24</v>
      </c>
      <c r="H524" s="52">
        <v>-24</v>
      </c>
      <c r="I524" s="53">
        <v>0</v>
      </c>
    </row>
    <row r="525" spans="1:9" ht="15" x14ac:dyDescent="0.25">
      <c r="A525" s="201"/>
      <c r="B525" s="173"/>
      <c r="C525" s="132" t="s">
        <v>593</v>
      </c>
      <c r="D525" s="133"/>
      <c r="E525" s="134"/>
      <c r="F525" s="135"/>
      <c r="G525" s="136">
        <v>-77162</v>
      </c>
      <c r="H525" s="172">
        <v>-80504</v>
      </c>
      <c r="I525" s="198">
        <v>-78624.501380000002</v>
      </c>
    </row>
    <row r="526" spans="1:9" ht="15" x14ac:dyDescent="0.25">
      <c r="A526" s="201"/>
      <c r="B526" s="174" t="s">
        <v>12</v>
      </c>
      <c r="C526" s="175"/>
      <c r="D526" s="175"/>
      <c r="E526" s="175"/>
      <c r="F526" s="176"/>
      <c r="G526" s="177">
        <v>-242623</v>
      </c>
      <c r="H526" s="178">
        <v>-239790</v>
      </c>
      <c r="I526" s="199">
        <v>-229916.10408999989</v>
      </c>
    </row>
    <row r="527" spans="1:9" ht="15" x14ac:dyDescent="0.25">
      <c r="A527" s="201"/>
      <c r="B527" s="170" t="s">
        <v>13</v>
      </c>
      <c r="C527" s="130" t="s">
        <v>142</v>
      </c>
      <c r="D527" s="170">
        <v>1817910110</v>
      </c>
      <c r="E527" s="130" t="s">
        <v>122</v>
      </c>
      <c r="F527" s="137">
        <v>4.22</v>
      </c>
      <c r="G527" s="10">
        <v>570</v>
      </c>
      <c r="H527" s="52">
        <v>560</v>
      </c>
      <c r="I527" s="53">
        <v>528.80479000000003</v>
      </c>
    </row>
    <row r="528" spans="1:9" ht="15" x14ac:dyDescent="0.25">
      <c r="A528" s="201"/>
      <c r="B528" s="171"/>
      <c r="C528" s="131"/>
      <c r="D528" s="171">
        <v>1817910130</v>
      </c>
      <c r="E528" s="131" t="s">
        <v>256</v>
      </c>
      <c r="F528" s="137"/>
      <c r="G528" s="10">
        <v>70</v>
      </c>
      <c r="H528" s="52">
        <v>70</v>
      </c>
      <c r="I528" s="53">
        <v>51.385589999999993</v>
      </c>
    </row>
    <row r="529" spans="1:9" ht="15" x14ac:dyDescent="0.25">
      <c r="A529" s="201"/>
      <c r="B529" s="171"/>
      <c r="C529" s="131"/>
      <c r="D529" s="171">
        <v>1817910210</v>
      </c>
      <c r="E529" s="131" t="s">
        <v>594</v>
      </c>
      <c r="F529" s="137">
        <v>0.2</v>
      </c>
      <c r="G529" s="10">
        <v>0</v>
      </c>
      <c r="H529" s="52">
        <v>0</v>
      </c>
      <c r="I529" s="53">
        <v>50.392019999999995</v>
      </c>
    </row>
    <row r="530" spans="1:9" ht="15" x14ac:dyDescent="0.25">
      <c r="A530" s="201"/>
      <c r="B530" s="171"/>
      <c r="C530" s="131"/>
      <c r="D530" s="171">
        <v>1817910430</v>
      </c>
      <c r="E530" s="131" t="s">
        <v>595</v>
      </c>
      <c r="F530" s="137"/>
      <c r="G530" s="10">
        <v>203</v>
      </c>
      <c r="H530" s="52">
        <v>203</v>
      </c>
      <c r="I530" s="53">
        <v>205.25617000000003</v>
      </c>
    </row>
    <row r="531" spans="1:9" ht="15" x14ac:dyDescent="0.25">
      <c r="A531" s="201"/>
      <c r="B531" s="171"/>
      <c r="C531" s="131"/>
      <c r="D531" s="171">
        <v>1817910440</v>
      </c>
      <c r="E531" s="131" t="s">
        <v>384</v>
      </c>
      <c r="F531" s="137"/>
      <c r="G531" s="10">
        <v>95</v>
      </c>
      <c r="H531" s="52">
        <v>83</v>
      </c>
      <c r="I531" s="53">
        <v>77.11117999999999</v>
      </c>
    </row>
    <row r="532" spans="1:9" ht="15" x14ac:dyDescent="0.25">
      <c r="A532" s="201"/>
      <c r="B532" s="171"/>
      <c r="C532" s="131"/>
      <c r="D532" s="171">
        <v>1817910780</v>
      </c>
      <c r="E532" s="131" t="s">
        <v>596</v>
      </c>
      <c r="F532" s="137"/>
      <c r="G532" s="10">
        <v>28</v>
      </c>
      <c r="H532" s="52">
        <v>28</v>
      </c>
      <c r="I532" s="53">
        <v>24.252099999999999</v>
      </c>
    </row>
    <row r="533" spans="1:9" ht="15" x14ac:dyDescent="0.25">
      <c r="A533" s="201"/>
      <c r="B533" s="171"/>
      <c r="C533" s="131"/>
      <c r="D533" s="171">
        <v>1817910781</v>
      </c>
      <c r="E533" s="131" t="s">
        <v>597</v>
      </c>
      <c r="F533" s="137"/>
      <c r="G533" s="10">
        <v>20</v>
      </c>
      <c r="H533" s="52">
        <v>20</v>
      </c>
      <c r="I533" s="53">
        <v>19.995099999999997</v>
      </c>
    </row>
    <row r="534" spans="1:9" ht="15" x14ac:dyDescent="0.25">
      <c r="A534" s="201"/>
      <c r="B534" s="171"/>
      <c r="C534" s="131"/>
      <c r="D534" s="171">
        <v>1817910798</v>
      </c>
      <c r="E534" s="131" t="s">
        <v>598</v>
      </c>
      <c r="F534" s="137"/>
      <c r="G534" s="10">
        <v>40</v>
      </c>
      <c r="H534" s="52">
        <v>13</v>
      </c>
      <c r="I534" s="53">
        <v>13.244</v>
      </c>
    </row>
    <row r="535" spans="1:9" ht="15" x14ac:dyDescent="0.25">
      <c r="A535" s="201"/>
      <c r="B535" s="171"/>
      <c r="C535" s="132" t="s">
        <v>477</v>
      </c>
      <c r="D535" s="133"/>
      <c r="E535" s="134"/>
      <c r="F535" s="135">
        <v>4.42</v>
      </c>
      <c r="G535" s="136">
        <v>1026</v>
      </c>
      <c r="H535" s="172">
        <v>977</v>
      </c>
      <c r="I535" s="198">
        <v>970.44095000000004</v>
      </c>
    </row>
    <row r="536" spans="1:9" ht="15" x14ac:dyDescent="0.25">
      <c r="A536" s="201"/>
      <c r="B536" s="171"/>
      <c r="C536" s="130" t="s">
        <v>143</v>
      </c>
      <c r="D536" s="170">
        <v>1813200783</v>
      </c>
      <c r="E536" s="130" t="s">
        <v>599</v>
      </c>
      <c r="F536" s="137"/>
      <c r="G536" s="10">
        <v>59</v>
      </c>
      <c r="H536" s="52">
        <v>57</v>
      </c>
      <c r="I536" s="53">
        <v>64.506</v>
      </c>
    </row>
    <row r="537" spans="1:9" ht="15" x14ac:dyDescent="0.25">
      <c r="A537" s="201"/>
      <c r="B537" s="171"/>
      <c r="C537" s="131"/>
      <c r="D537" s="171">
        <v>1814000782</v>
      </c>
      <c r="E537" s="131" t="s">
        <v>600</v>
      </c>
      <c r="F537" s="137"/>
      <c r="G537" s="10">
        <v>24</v>
      </c>
      <c r="H537" s="52">
        <v>23</v>
      </c>
      <c r="I537" s="53">
        <v>11.646000000000001</v>
      </c>
    </row>
    <row r="538" spans="1:9" ht="15" x14ac:dyDescent="0.25">
      <c r="A538" s="201"/>
      <c r="B538" s="171"/>
      <c r="C538" s="131"/>
      <c r="D538" s="171">
        <v>1815008782</v>
      </c>
      <c r="E538" s="131" t="s">
        <v>481</v>
      </c>
      <c r="F538" s="137"/>
      <c r="G538" s="10">
        <v>1</v>
      </c>
      <c r="H538" s="52">
        <v>1</v>
      </c>
      <c r="I538" s="53">
        <v>0</v>
      </c>
    </row>
    <row r="539" spans="1:9" ht="15" x14ac:dyDescent="0.25">
      <c r="A539" s="201"/>
      <c r="B539" s="171"/>
      <c r="C539" s="131"/>
      <c r="D539" s="171">
        <v>1815010782</v>
      </c>
      <c r="E539" s="131" t="s">
        <v>481</v>
      </c>
      <c r="F539" s="137"/>
      <c r="G539" s="10">
        <v>4</v>
      </c>
      <c r="H539" s="52">
        <v>4</v>
      </c>
      <c r="I539" s="53">
        <v>6.51</v>
      </c>
    </row>
    <row r="540" spans="1:9" ht="15" x14ac:dyDescent="0.25">
      <c r="A540" s="201"/>
      <c r="B540" s="171"/>
      <c r="C540" s="131"/>
      <c r="D540" s="171">
        <v>1815020782</v>
      </c>
      <c r="E540" s="131" t="s">
        <v>481</v>
      </c>
      <c r="F540" s="137"/>
      <c r="G540" s="10">
        <v>4</v>
      </c>
      <c r="H540" s="52">
        <v>4</v>
      </c>
      <c r="I540" s="53">
        <v>3.5640000000000001</v>
      </c>
    </row>
    <row r="541" spans="1:9" ht="15" x14ac:dyDescent="0.25">
      <c r="A541" s="201"/>
      <c r="B541" s="171"/>
      <c r="C541" s="131"/>
      <c r="D541" s="171">
        <v>1815030782</v>
      </c>
      <c r="E541" s="131" t="s">
        <v>481</v>
      </c>
      <c r="F541" s="137"/>
      <c r="G541" s="10">
        <v>4</v>
      </c>
      <c r="H541" s="52">
        <v>4</v>
      </c>
      <c r="I541" s="53">
        <v>3.7679999999999998</v>
      </c>
    </row>
    <row r="542" spans="1:9" ht="15" x14ac:dyDescent="0.25">
      <c r="A542" s="201"/>
      <c r="B542" s="171"/>
      <c r="C542" s="131"/>
      <c r="D542" s="171">
        <v>1815040782</v>
      </c>
      <c r="E542" s="131" t="s">
        <v>481</v>
      </c>
      <c r="F542" s="137"/>
      <c r="G542" s="10">
        <v>4</v>
      </c>
      <c r="H542" s="52">
        <v>4</v>
      </c>
      <c r="I542" s="53">
        <v>4.0199999999999996</v>
      </c>
    </row>
    <row r="543" spans="1:9" ht="15" x14ac:dyDescent="0.25">
      <c r="A543" s="201"/>
      <c r="B543" s="171"/>
      <c r="C543" s="131"/>
      <c r="D543" s="171">
        <v>1815200782</v>
      </c>
      <c r="E543" s="131" t="s">
        <v>481</v>
      </c>
      <c r="F543" s="137"/>
      <c r="G543" s="10">
        <v>1</v>
      </c>
      <c r="H543" s="52">
        <v>1</v>
      </c>
      <c r="I543" s="53">
        <v>0</v>
      </c>
    </row>
    <row r="544" spans="1:9" ht="15" x14ac:dyDescent="0.25">
      <c r="A544" s="201"/>
      <c r="B544" s="171"/>
      <c r="C544" s="131"/>
      <c r="D544" s="171">
        <v>1815400785</v>
      </c>
      <c r="E544" s="131" t="s">
        <v>481</v>
      </c>
      <c r="F544" s="137"/>
      <c r="G544" s="10">
        <v>1</v>
      </c>
      <c r="H544" s="52">
        <v>1</v>
      </c>
      <c r="I544" s="53">
        <v>0</v>
      </c>
    </row>
    <row r="545" spans="1:9" ht="15" x14ac:dyDescent="0.25">
      <c r="A545" s="201"/>
      <c r="B545" s="171"/>
      <c r="C545" s="131"/>
      <c r="D545" s="171">
        <v>1817500441</v>
      </c>
      <c r="E545" s="131" t="s">
        <v>601</v>
      </c>
      <c r="F545" s="137"/>
      <c r="G545" s="10">
        <v>6</v>
      </c>
      <c r="H545" s="52">
        <v>6</v>
      </c>
      <c r="I545" s="53">
        <v>6.2033999999999994</v>
      </c>
    </row>
    <row r="546" spans="1:9" ht="15" x14ac:dyDescent="0.25">
      <c r="A546" s="201"/>
      <c r="B546" s="171"/>
      <c r="C546" s="131"/>
      <c r="D546" s="171">
        <v>1817500442</v>
      </c>
      <c r="E546" s="131" t="s">
        <v>602</v>
      </c>
      <c r="F546" s="137"/>
      <c r="G546" s="10">
        <v>250</v>
      </c>
      <c r="H546" s="52">
        <v>196</v>
      </c>
      <c r="I546" s="53">
        <v>382.77800000000002</v>
      </c>
    </row>
    <row r="547" spans="1:9" ht="15" x14ac:dyDescent="0.25">
      <c r="A547" s="201"/>
      <c r="B547" s="171"/>
      <c r="C547" s="131"/>
      <c r="D547" s="171">
        <v>1817500443</v>
      </c>
      <c r="E547" s="131" t="s">
        <v>603</v>
      </c>
      <c r="F547" s="137"/>
      <c r="G547" s="10">
        <v>478</v>
      </c>
      <c r="H547" s="52">
        <v>368</v>
      </c>
      <c r="I547" s="53">
        <v>448.56559999999996</v>
      </c>
    </row>
    <row r="548" spans="1:9" ht="15" x14ac:dyDescent="0.25">
      <c r="A548" s="201"/>
      <c r="B548" s="171"/>
      <c r="C548" s="131"/>
      <c r="D548" s="171">
        <v>1817500444</v>
      </c>
      <c r="E548" s="131" t="s">
        <v>604</v>
      </c>
      <c r="F548" s="137"/>
      <c r="G548" s="10">
        <v>198</v>
      </c>
      <c r="H548" s="52">
        <v>146</v>
      </c>
      <c r="I548" s="53">
        <v>222.66579999999999</v>
      </c>
    </row>
    <row r="549" spans="1:9" ht="15" x14ac:dyDescent="0.25">
      <c r="A549" s="201"/>
      <c r="B549" s="171"/>
      <c r="C549" s="131"/>
      <c r="D549" s="171">
        <v>1817500445</v>
      </c>
      <c r="E549" s="131" t="s">
        <v>605</v>
      </c>
      <c r="F549" s="137"/>
      <c r="G549" s="10">
        <v>34</v>
      </c>
      <c r="H549" s="52">
        <v>27</v>
      </c>
      <c r="I549" s="53">
        <v>33.878599999999999</v>
      </c>
    </row>
    <row r="550" spans="1:9" ht="15" x14ac:dyDescent="0.25">
      <c r="A550" s="201"/>
      <c r="B550" s="171"/>
      <c r="C550" s="131"/>
      <c r="D550" s="171">
        <v>1817500446</v>
      </c>
      <c r="E550" s="131" t="s">
        <v>606</v>
      </c>
      <c r="F550" s="137"/>
      <c r="G550" s="10">
        <v>33</v>
      </c>
      <c r="H550" s="52">
        <v>26</v>
      </c>
      <c r="I550" s="53">
        <v>39.101999999999997</v>
      </c>
    </row>
    <row r="551" spans="1:9" ht="15" x14ac:dyDescent="0.25">
      <c r="A551" s="201"/>
      <c r="B551" s="171"/>
      <c r="C551" s="131"/>
      <c r="D551" s="171">
        <v>1817500447</v>
      </c>
      <c r="E551" s="131" t="s">
        <v>607</v>
      </c>
      <c r="F551" s="137"/>
      <c r="G551" s="10">
        <v>33</v>
      </c>
      <c r="H551" s="52">
        <v>26</v>
      </c>
      <c r="I551" s="53">
        <v>39.337199999999996</v>
      </c>
    </row>
    <row r="552" spans="1:9" ht="15" x14ac:dyDescent="0.25">
      <c r="A552" s="201"/>
      <c r="B552" s="171"/>
      <c r="C552" s="131"/>
      <c r="D552" s="171">
        <v>1817500448</v>
      </c>
      <c r="E552" s="131" t="s">
        <v>608</v>
      </c>
      <c r="F552" s="137"/>
      <c r="G552" s="10">
        <v>29</v>
      </c>
      <c r="H552" s="52">
        <v>23</v>
      </c>
      <c r="I552" s="53">
        <v>35.8386</v>
      </c>
    </row>
    <row r="553" spans="1:9" ht="15" x14ac:dyDescent="0.25">
      <c r="A553" s="201"/>
      <c r="B553" s="171"/>
      <c r="C553" s="131"/>
      <c r="D553" s="171">
        <v>1817500449</v>
      </c>
      <c r="E553" s="131" t="s">
        <v>609</v>
      </c>
      <c r="F553" s="137"/>
      <c r="G553" s="10">
        <v>8</v>
      </c>
      <c r="H553" s="52">
        <v>7</v>
      </c>
      <c r="I553" s="53">
        <v>11.260200000000001</v>
      </c>
    </row>
    <row r="554" spans="1:9" ht="15" x14ac:dyDescent="0.25">
      <c r="A554" s="201"/>
      <c r="B554" s="171"/>
      <c r="C554" s="131"/>
      <c r="D554" s="171">
        <v>1817500450</v>
      </c>
      <c r="E554" s="131" t="s">
        <v>610</v>
      </c>
      <c r="F554" s="137"/>
      <c r="G554" s="10">
        <v>6</v>
      </c>
      <c r="H554" s="52">
        <v>7</v>
      </c>
      <c r="I554" s="53">
        <v>8.8493999999999993</v>
      </c>
    </row>
    <row r="555" spans="1:9" ht="15" x14ac:dyDescent="0.25">
      <c r="A555" s="201"/>
      <c r="B555" s="171"/>
      <c r="C555" s="132" t="s">
        <v>488</v>
      </c>
      <c r="D555" s="133"/>
      <c r="E555" s="134"/>
      <c r="F555" s="135"/>
      <c r="G555" s="136">
        <v>1177</v>
      </c>
      <c r="H555" s="172">
        <v>931</v>
      </c>
      <c r="I555" s="198">
        <v>1322.4928</v>
      </c>
    </row>
    <row r="556" spans="1:9" ht="15" x14ac:dyDescent="0.25">
      <c r="A556" s="201"/>
      <c r="B556" s="171"/>
      <c r="C556" s="130" t="s">
        <v>144</v>
      </c>
      <c r="D556" s="170">
        <v>1812000750</v>
      </c>
      <c r="E556" s="130" t="s">
        <v>611</v>
      </c>
      <c r="F556" s="137"/>
      <c r="G556" s="10">
        <v>55</v>
      </c>
      <c r="H556" s="52">
        <v>72</v>
      </c>
      <c r="I556" s="53">
        <v>41.345999999999997</v>
      </c>
    </row>
    <row r="557" spans="1:9" ht="15" x14ac:dyDescent="0.25">
      <c r="A557" s="201"/>
      <c r="B557" s="171"/>
      <c r="C557" s="131"/>
      <c r="D557" s="171">
        <v>1812000780</v>
      </c>
      <c r="E557" s="131" t="s">
        <v>489</v>
      </c>
      <c r="F557" s="137"/>
      <c r="G557" s="10">
        <v>60</v>
      </c>
      <c r="H557" s="52">
        <v>70</v>
      </c>
      <c r="I557" s="53">
        <v>58.02</v>
      </c>
    </row>
    <row r="558" spans="1:9" ht="15" x14ac:dyDescent="0.25">
      <c r="A558" s="201"/>
      <c r="B558" s="171"/>
      <c r="C558" s="131"/>
      <c r="D558" s="171">
        <v>1812100110</v>
      </c>
      <c r="E558" s="131" t="s">
        <v>612</v>
      </c>
      <c r="F558" s="137">
        <v>12</v>
      </c>
      <c r="G558" s="10">
        <v>1899</v>
      </c>
      <c r="H558" s="52">
        <v>1750</v>
      </c>
      <c r="I558" s="53">
        <v>1688.8938799999999</v>
      </c>
    </row>
    <row r="559" spans="1:9" ht="15" x14ac:dyDescent="0.25">
      <c r="A559" s="201"/>
      <c r="B559" s="171"/>
      <c r="C559" s="131"/>
      <c r="D559" s="171">
        <v>1812100130</v>
      </c>
      <c r="E559" s="131" t="s">
        <v>256</v>
      </c>
      <c r="F559" s="137"/>
      <c r="G559" s="10">
        <v>150</v>
      </c>
      <c r="H559" s="52">
        <v>130</v>
      </c>
      <c r="I559" s="53">
        <v>198.59183999999999</v>
      </c>
    </row>
    <row r="560" spans="1:9" ht="15" x14ac:dyDescent="0.25">
      <c r="A560" s="201"/>
      <c r="B560" s="171"/>
      <c r="C560" s="131"/>
      <c r="D560" s="171">
        <v>1812100140</v>
      </c>
      <c r="E560" s="131" t="s">
        <v>257</v>
      </c>
      <c r="F560" s="137"/>
      <c r="G560" s="10">
        <v>120</v>
      </c>
      <c r="H560" s="52">
        <v>100</v>
      </c>
      <c r="I560" s="53">
        <v>118.91244</v>
      </c>
    </row>
    <row r="561" spans="1:9" ht="15" x14ac:dyDescent="0.25">
      <c r="A561" s="201"/>
      <c r="B561" s="171"/>
      <c r="C561" s="131"/>
      <c r="D561" s="171">
        <v>1812200110</v>
      </c>
      <c r="E561" s="131" t="s">
        <v>613</v>
      </c>
      <c r="F561" s="137">
        <v>107</v>
      </c>
      <c r="G561" s="10">
        <v>11470</v>
      </c>
      <c r="H561" s="52">
        <v>11950</v>
      </c>
      <c r="I561" s="53">
        <v>12520.448710000001</v>
      </c>
    </row>
    <row r="562" spans="1:9" ht="15" x14ac:dyDescent="0.25">
      <c r="A562" s="201"/>
      <c r="B562" s="171"/>
      <c r="C562" s="131"/>
      <c r="D562" s="171">
        <v>1812200115</v>
      </c>
      <c r="E562" s="131" t="s">
        <v>255</v>
      </c>
      <c r="F562" s="137"/>
      <c r="G562" s="10">
        <v>700</v>
      </c>
      <c r="H562" s="52">
        <v>600</v>
      </c>
      <c r="I562" s="53">
        <v>545.75599999999997</v>
      </c>
    </row>
    <row r="563" spans="1:9" ht="15" x14ac:dyDescent="0.25">
      <c r="A563" s="201"/>
      <c r="B563" s="171"/>
      <c r="C563" s="131"/>
      <c r="D563" s="171">
        <v>1812200130</v>
      </c>
      <c r="E563" s="131" t="s">
        <v>256</v>
      </c>
      <c r="F563" s="137"/>
      <c r="G563" s="10">
        <v>100</v>
      </c>
      <c r="H563" s="52">
        <v>100</v>
      </c>
      <c r="I563" s="53">
        <v>153.97123000000002</v>
      </c>
    </row>
    <row r="564" spans="1:9" ht="15" x14ac:dyDescent="0.25">
      <c r="A564" s="201"/>
      <c r="B564" s="171"/>
      <c r="C564" s="131"/>
      <c r="D564" s="171">
        <v>1812200210</v>
      </c>
      <c r="E564" s="131" t="s">
        <v>614</v>
      </c>
      <c r="F564" s="137">
        <v>6</v>
      </c>
      <c r="G564" s="10">
        <v>545</v>
      </c>
      <c r="H564" s="52">
        <v>545</v>
      </c>
      <c r="I564" s="53">
        <v>782.86072000000001</v>
      </c>
    </row>
    <row r="565" spans="1:9" ht="15" x14ac:dyDescent="0.25">
      <c r="A565" s="201"/>
      <c r="B565" s="171"/>
      <c r="C565" s="131"/>
      <c r="D565" s="171">
        <v>1812200430</v>
      </c>
      <c r="E565" s="131" t="s">
        <v>287</v>
      </c>
      <c r="F565" s="137"/>
      <c r="G565" s="10">
        <v>300</v>
      </c>
      <c r="H565" s="52">
        <v>260</v>
      </c>
      <c r="I565" s="53">
        <v>280.63267999999999</v>
      </c>
    </row>
    <row r="566" spans="1:9" ht="15" x14ac:dyDescent="0.25">
      <c r="A566" s="201"/>
      <c r="B566" s="171"/>
      <c r="C566" s="131"/>
      <c r="D566" s="171">
        <v>1812200440</v>
      </c>
      <c r="E566" s="131" t="s">
        <v>384</v>
      </c>
      <c r="F566" s="137"/>
      <c r="G566" s="10">
        <v>52</v>
      </c>
      <c r="H566" s="52">
        <v>64</v>
      </c>
      <c r="I566" s="53">
        <v>43.096580000000003</v>
      </c>
    </row>
    <row r="567" spans="1:9" ht="15" x14ac:dyDescent="0.25">
      <c r="A567" s="201"/>
      <c r="B567" s="171"/>
      <c r="C567" s="131"/>
      <c r="D567" s="171">
        <v>1812200492</v>
      </c>
      <c r="E567" s="131" t="s">
        <v>615</v>
      </c>
      <c r="F567" s="137"/>
      <c r="G567" s="10">
        <v>50</v>
      </c>
      <c r="H567" s="52">
        <v>50</v>
      </c>
      <c r="I567" s="53">
        <v>48.954000000000001</v>
      </c>
    </row>
    <row r="568" spans="1:9" ht="15" x14ac:dyDescent="0.25">
      <c r="A568" s="201"/>
      <c r="B568" s="171"/>
      <c r="C568" s="131"/>
      <c r="D568" s="171">
        <v>1812200740</v>
      </c>
      <c r="E568" s="131" t="s">
        <v>616</v>
      </c>
      <c r="F568" s="137"/>
      <c r="G568" s="10">
        <v>630</v>
      </c>
      <c r="H568" s="52">
        <v>630</v>
      </c>
      <c r="I568" s="53">
        <v>628.73072999999999</v>
      </c>
    </row>
    <row r="569" spans="1:9" ht="15" x14ac:dyDescent="0.25">
      <c r="A569" s="201"/>
      <c r="B569" s="171"/>
      <c r="C569" s="131"/>
      <c r="D569" s="171">
        <v>1812200750</v>
      </c>
      <c r="E569" s="131" t="s">
        <v>617</v>
      </c>
      <c r="F569" s="137"/>
      <c r="G569" s="10">
        <v>120</v>
      </c>
      <c r="H569" s="52">
        <v>120</v>
      </c>
      <c r="I569" s="53">
        <v>93.825000000000003</v>
      </c>
    </row>
    <row r="570" spans="1:9" ht="15" x14ac:dyDescent="0.25">
      <c r="A570" s="201"/>
      <c r="B570" s="171"/>
      <c r="C570" s="131"/>
      <c r="D570" s="171">
        <v>1812200752</v>
      </c>
      <c r="E570" s="131" t="s">
        <v>618</v>
      </c>
      <c r="F570" s="137"/>
      <c r="G570" s="10">
        <v>130</v>
      </c>
      <c r="H570" s="52">
        <v>115</v>
      </c>
      <c r="I570" s="53">
        <v>103.36895</v>
      </c>
    </row>
    <row r="571" spans="1:9" ht="15" x14ac:dyDescent="0.25">
      <c r="A571" s="201"/>
      <c r="B571" s="171"/>
      <c r="C571" s="131"/>
      <c r="D571" s="171">
        <v>1812200760</v>
      </c>
      <c r="E571" s="131" t="s">
        <v>494</v>
      </c>
      <c r="F571" s="137"/>
      <c r="G571" s="10">
        <v>12700</v>
      </c>
      <c r="H571" s="52">
        <v>12135</v>
      </c>
      <c r="I571" s="53">
        <v>9799.5480000000007</v>
      </c>
    </row>
    <row r="572" spans="1:9" ht="15" x14ac:dyDescent="0.25">
      <c r="A572" s="201"/>
      <c r="B572" s="171"/>
      <c r="C572" s="131"/>
      <c r="D572" s="171">
        <v>1812200780</v>
      </c>
      <c r="E572" s="131" t="s">
        <v>284</v>
      </c>
      <c r="F572" s="137"/>
      <c r="G572" s="10">
        <v>50</v>
      </c>
      <c r="H572" s="52">
        <v>50</v>
      </c>
      <c r="I572" s="53">
        <v>48.928820000000002</v>
      </c>
    </row>
    <row r="573" spans="1:9" ht="15" x14ac:dyDescent="0.25">
      <c r="A573" s="201"/>
      <c r="B573" s="171"/>
      <c r="C573" s="131"/>
      <c r="D573" s="171">
        <v>1812200781</v>
      </c>
      <c r="E573" s="131" t="s">
        <v>619</v>
      </c>
      <c r="F573" s="137"/>
      <c r="G573" s="10">
        <v>40</v>
      </c>
      <c r="H573" s="52">
        <v>40</v>
      </c>
      <c r="I573" s="53">
        <v>27</v>
      </c>
    </row>
    <row r="574" spans="1:9" ht="15" x14ac:dyDescent="0.25">
      <c r="A574" s="201"/>
      <c r="B574" s="171"/>
      <c r="C574" s="131"/>
      <c r="D574" s="171">
        <v>1812200782</v>
      </c>
      <c r="E574" s="131" t="s">
        <v>620</v>
      </c>
      <c r="F574" s="137"/>
      <c r="G574" s="10">
        <v>1007</v>
      </c>
      <c r="H574" s="52">
        <v>1076</v>
      </c>
      <c r="I574" s="53">
        <v>952.87695999999994</v>
      </c>
    </row>
    <row r="575" spans="1:9" ht="15" x14ac:dyDescent="0.25">
      <c r="A575" s="201"/>
      <c r="B575" s="171"/>
      <c r="C575" s="131"/>
      <c r="D575" s="171">
        <v>1812200798</v>
      </c>
      <c r="E575" s="131" t="s">
        <v>364</v>
      </c>
      <c r="F575" s="137"/>
      <c r="G575" s="10">
        <v>890</v>
      </c>
      <c r="H575" s="52">
        <v>800</v>
      </c>
      <c r="I575" s="53">
        <v>815.00800000000004</v>
      </c>
    </row>
    <row r="576" spans="1:9" ht="15" x14ac:dyDescent="0.25">
      <c r="A576" s="201"/>
      <c r="B576" s="171"/>
      <c r="C576" s="131"/>
      <c r="D576" s="171">
        <v>1812201110</v>
      </c>
      <c r="E576" s="131" t="s">
        <v>621</v>
      </c>
      <c r="F576" s="137">
        <v>0.3</v>
      </c>
      <c r="G576" s="10">
        <v>21</v>
      </c>
      <c r="H576" s="52">
        <v>21</v>
      </c>
      <c r="I576" s="53">
        <v>23.712259999999997</v>
      </c>
    </row>
    <row r="577" spans="1:9" ht="15" x14ac:dyDescent="0.25">
      <c r="A577" s="201"/>
      <c r="B577" s="171"/>
      <c r="C577" s="131"/>
      <c r="D577" s="171">
        <v>1812201210</v>
      </c>
      <c r="E577" s="131" t="s">
        <v>621</v>
      </c>
      <c r="F577" s="137">
        <v>9.8000000000000007</v>
      </c>
      <c r="G577" s="10">
        <v>1580</v>
      </c>
      <c r="H577" s="52">
        <v>1580</v>
      </c>
      <c r="I577" s="53">
        <v>653.89844999999991</v>
      </c>
    </row>
    <row r="578" spans="1:9" ht="15" x14ac:dyDescent="0.25">
      <c r="A578" s="201"/>
      <c r="B578" s="171"/>
      <c r="C578" s="131"/>
      <c r="D578" s="171">
        <v>1812201750</v>
      </c>
      <c r="E578" s="131" t="s">
        <v>622</v>
      </c>
      <c r="F578" s="137"/>
      <c r="G578" s="10">
        <v>1900</v>
      </c>
      <c r="H578" s="52">
        <v>836</v>
      </c>
      <c r="I578" s="53">
        <v>389.73599999999999</v>
      </c>
    </row>
    <row r="579" spans="1:9" ht="15" x14ac:dyDescent="0.25">
      <c r="A579" s="201"/>
      <c r="B579" s="171"/>
      <c r="C579" s="131"/>
      <c r="D579" s="171">
        <v>1812202110</v>
      </c>
      <c r="E579" s="131" t="s">
        <v>623</v>
      </c>
      <c r="F579" s="137"/>
      <c r="G579" s="10">
        <v>480</v>
      </c>
      <c r="H579" s="52"/>
      <c r="I579" s="53"/>
    </row>
    <row r="580" spans="1:9" ht="15" x14ac:dyDescent="0.25">
      <c r="A580" s="201"/>
      <c r="B580" s="171"/>
      <c r="C580" s="131"/>
      <c r="D580" s="171">
        <v>1812210110</v>
      </c>
      <c r="E580" s="131" t="s">
        <v>624</v>
      </c>
      <c r="F580" s="137">
        <v>30</v>
      </c>
      <c r="G580" s="10">
        <v>3668</v>
      </c>
      <c r="H580" s="52">
        <v>3708</v>
      </c>
      <c r="I580" s="53">
        <v>4138.9925599999997</v>
      </c>
    </row>
    <row r="581" spans="1:9" ht="15" x14ac:dyDescent="0.25">
      <c r="A581" s="201"/>
      <c r="B581" s="171"/>
      <c r="C581" s="131"/>
      <c r="D581" s="171">
        <v>1812210210</v>
      </c>
      <c r="E581" s="131" t="s">
        <v>625</v>
      </c>
      <c r="F581" s="137">
        <v>60.2</v>
      </c>
      <c r="G581" s="10">
        <v>6040</v>
      </c>
      <c r="H581" s="52">
        <v>6860</v>
      </c>
      <c r="I581" s="53">
        <v>4335.8912300000002</v>
      </c>
    </row>
    <row r="582" spans="1:9" ht="15" x14ac:dyDescent="0.25">
      <c r="A582" s="201"/>
      <c r="B582" s="171"/>
      <c r="C582" s="131"/>
      <c r="D582" s="171">
        <v>1812220210</v>
      </c>
      <c r="E582" s="131" t="s">
        <v>626</v>
      </c>
      <c r="F582" s="137">
        <v>0.6</v>
      </c>
      <c r="G582" s="10">
        <v>0</v>
      </c>
      <c r="H582" s="52"/>
      <c r="I582" s="53"/>
    </row>
    <row r="583" spans="1:9" ht="15" x14ac:dyDescent="0.25">
      <c r="A583" s="201"/>
      <c r="B583" s="171"/>
      <c r="C583" s="131"/>
      <c r="D583" s="171">
        <v>1812300110</v>
      </c>
      <c r="E583" s="131" t="s">
        <v>254</v>
      </c>
      <c r="F583" s="137">
        <v>147</v>
      </c>
      <c r="G583" s="10">
        <v>15549</v>
      </c>
      <c r="H583" s="52">
        <v>16749</v>
      </c>
      <c r="I583" s="53">
        <v>12981.287679999999</v>
      </c>
    </row>
    <row r="584" spans="1:9" ht="15" x14ac:dyDescent="0.25">
      <c r="A584" s="201"/>
      <c r="B584" s="171"/>
      <c r="C584" s="131"/>
      <c r="D584" s="171">
        <v>1812300115</v>
      </c>
      <c r="E584" s="131" t="s">
        <v>255</v>
      </c>
      <c r="F584" s="137"/>
      <c r="G584" s="10">
        <v>300</v>
      </c>
      <c r="H584" s="52">
        <v>600</v>
      </c>
      <c r="I584" s="53">
        <v>545.75599999999997</v>
      </c>
    </row>
    <row r="585" spans="1:9" ht="15" x14ac:dyDescent="0.25">
      <c r="A585" s="201"/>
      <c r="B585" s="171"/>
      <c r="C585" s="131"/>
      <c r="D585" s="171">
        <v>1812300130</v>
      </c>
      <c r="E585" s="131" t="s">
        <v>256</v>
      </c>
      <c r="F585" s="137"/>
      <c r="G585" s="10">
        <v>400</v>
      </c>
      <c r="H585" s="52">
        <v>400</v>
      </c>
      <c r="I585" s="53">
        <v>226.23078000000001</v>
      </c>
    </row>
    <row r="586" spans="1:9" ht="15" x14ac:dyDescent="0.25">
      <c r="A586" s="201"/>
      <c r="B586" s="171"/>
      <c r="C586" s="131"/>
      <c r="D586" s="171">
        <v>1812300210</v>
      </c>
      <c r="E586" s="131" t="s">
        <v>627</v>
      </c>
      <c r="F586" s="137">
        <v>9</v>
      </c>
      <c r="G586" s="10">
        <v>600</v>
      </c>
      <c r="H586" s="52">
        <v>600</v>
      </c>
      <c r="I586" s="53">
        <v>965.88505000000009</v>
      </c>
    </row>
    <row r="587" spans="1:9" ht="15" x14ac:dyDescent="0.25">
      <c r="A587" s="201"/>
      <c r="B587" s="171"/>
      <c r="C587" s="131"/>
      <c r="D587" s="171">
        <v>1812300430</v>
      </c>
      <c r="E587" s="131" t="s">
        <v>287</v>
      </c>
      <c r="F587" s="137"/>
      <c r="G587" s="10">
        <v>280</v>
      </c>
      <c r="H587" s="52">
        <v>220</v>
      </c>
      <c r="I587" s="53">
        <v>247.67717000000002</v>
      </c>
    </row>
    <row r="588" spans="1:9" ht="15" x14ac:dyDescent="0.25">
      <c r="A588" s="201"/>
      <c r="B588" s="171"/>
      <c r="C588" s="131"/>
      <c r="D588" s="171">
        <v>1812300440</v>
      </c>
      <c r="E588" s="131" t="s">
        <v>384</v>
      </c>
      <c r="F588" s="137"/>
      <c r="G588" s="10">
        <v>68</v>
      </c>
      <c r="H588" s="52">
        <v>60</v>
      </c>
      <c r="I588" s="53">
        <v>55.948459999999997</v>
      </c>
    </row>
    <row r="589" spans="1:9" ht="15" x14ac:dyDescent="0.25">
      <c r="A589" s="201"/>
      <c r="B589" s="171"/>
      <c r="C589" s="131"/>
      <c r="D589" s="171">
        <v>1812300492</v>
      </c>
      <c r="E589" s="131" t="s">
        <v>615</v>
      </c>
      <c r="F589" s="137"/>
      <c r="G589" s="10">
        <v>50</v>
      </c>
      <c r="H589" s="52">
        <v>50</v>
      </c>
      <c r="I589" s="53">
        <v>48.954000000000001</v>
      </c>
    </row>
    <row r="590" spans="1:9" ht="15" x14ac:dyDescent="0.25">
      <c r="A590" s="201"/>
      <c r="B590" s="171"/>
      <c r="C590" s="131"/>
      <c r="D590" s="171">
        <v>1812300520</v>
      </c>
      <c r="E590" s="131" t="s">
        <v>628</v>
      </c>
      <c r="F590" s="137"/>
      <c r="G590" s="10">
        <v>100</v>
      </c>
      <c r="H590" s="52">
        <v>58</v>
      </c>
      <c r="I590" s="53">
        <v>57.2072</v>
      </c>
    </row>
    <row r="591" spans="1:9" ht="15" x14ac:dyDescent="0.25">
      <c r="A591" s="201"/>
      <c r="B591" s="171"/>
      <c r="C591" s="131"/>
      <c r="D591" s="171">
        <v>1812300593</v>
      </c>
      <c r="E591" s="131" t="s">
        <v>273</v>
      </c>
      <c r="F591" s="137"/>
      <c r="G591" s="10">
        <v>220</v>
      </c>
      <c r="H591" s="52">
        <v>220</v>
      </c>
      <c r="I591" s="53">
        <v>213.10400000000001</v>
      </c>
    </row>
    <row r="592" spans="1:9" ht="15" x14ac:dyDescent="0.25">
      <c r="A592" s="201"/>
      <c r="B592" s="171"/>
      <c r="C592" s="131"/>
      <c r="D592" s="171">
        <v>1812300740</v>
      </c>
      <c r="E592" s="131" t="s">
        <v>616</v>
      </c>
      <c r="F592" s="137"/>
      <c r="G592" s="10">
        <v>580</v>
      </c>
      <c r="H592" s="52">
        <v>580</v>
      </c>
      <c r="I592" s="53">
        <v>609.97351000000003</v>
      </c>
    </row>
    <row r="593" spans="1:9" ht="15" x14ac:dyDescent="0.25">
      <c r="A593" s="201"/>
      <c r="B593" s="171"/>
      <c r="C593" s="131"/>
      <c r="D593" s="171">
        <v>1812300760</v>
      </c>
      <c r="E593" s="131" t="s">
        <v>629</v>
      </c>
      <c r="F593" s="137"/>
      <c r="G593" s="10">
        <v>18751</v>
      </c>
      <c r="H593" s="52">
        <v>17880</v>
      </c>
      <c r="I593" s="53">
        <v>18363.660260000001</v>
      </c>
    </row>
    <row r="594" spans="1:9" ht="15" x14ac:dyDescent="0.25">
      <c r="A594" s="201"/>
      <c r="B594" s="171"/>
      <c r="C594" s="131"/>
      <c r="D594" s="171">
        <v>1812300780</v>
      </c>
      <c r="E594" s="131" t="s">
        <v>630</v>
      </c>
      <c r="F594" s="137"/>
      <c r="G594" s="10">
        <v>15</v>
      </c>
      <c r="H594" s="52">
        <v>15</v>
      </c>
      <c r="I594" s="53">
        <v>13.73035</v>
      </c>
    </row>
    <row r="595" spans="1:9" ht="15" x14ac:dyDescent="0.25">
      <c r="A595" s="201"/>
      <c r="B595" s="171"/>
      <c r="C595" s="131"/>
      <c r="D595" s="171">
        <v>1812300781</v>
      </c>
      <c r="E595" s="131" t="s">
        <v>631</v>
      </c>
      <c r="F595" s="137"/>
      <c r="G595" s="10">
        <v>4</v>
      </c>
      <c r="H595" s="52">
        <v>4</v>
      </c>
      <c r="I595" s="53">
        <v>3.5</v>
      </c>
    </row>
    <row r="596" spans="1:9" ht="15" x14ac:dyDescent="0.25">
      <c r="A596" s="201"/>
      <c r="B596" s="171"/>
      <c r="C596" s="131"/>
      <c r="D596" s="171">
        <v>1812300798</v>
      </c>
      <c r="E596" s="131" t="s">
        <v>364</v>
      </c>
      <c r="F596" s="137"/>
      <c r="G596" s="10">
        <v>230</v>
      </c>
      <c r="H596" s="52">
        <v>180</v>
      </c>
      <c r="I596" s="53">
        <v>183.37700000000001</v>
      </c>
    </row>
    <row r="597" spans="1:9" ht="15" x14ac:dyDescent="0.25">
      <c r="A597" s="201"/>
      <c r="B597" s="171"/>
      <c r="C597" s="131"/>
      <c r="D597" s="171">
        <v>1812300930</v>
      </c>
      <c r="E597" s="131" t="s">
        <v>632</v>
      </c>
      <c r="F597" s="137"/>
      <c r="G597" s="10">
        <v>4</v>
      </c>
      <c r="H597" s="52">
        <v>4</v>
      </c>
      <c r="I597" s="53">
        <v>3.7607300000000001</v>
      </c>
    </row>
    <row r="598" spans="1:9" ht="15" x14ac:dyDescent="0.25">
      <c r="A598" s="201"/>
      <c r="B598" s="171"/>
      <c r="C598" s="131"/>
      <c r="D598" s="171">
        <v>1812310110</v>
      </c>
      <c r="E598" s="131" t="s">
        <v>633</v>
      </c>
      <c r="F598" s="137"/>
      <c r="G598" s="10">
        <v>200</v>
      </c>
      <c r="H598" s="52">
        <v>200</v>
      </c>
      <c r="I598" s="53">
        <v>325.69221000000005</v>
      </c>
    </row>
    <row r="599" spans="1:9" ht="15" x14ac:dyDescent="0.25">
      <c r="A599" s="201"/>
      <c r="B599" s="171"/>
      <c r="C599" s="131"/>
      <c r="D599" s="171">
        <v>1812500110</v>
      </c>
      <c r="E599" s="131" t="s">
        <v>634</v>
      </c>
      <c r="F599" s="137">
        <v>85</v>
      </c>
      <c r="G599" s="10">
        <v>8524</v>
      </c>
      <c r="H599" s="52">
        <v>8924</v>
      </c>
      <c r="I599" s="53">
        <v>8118.4090199999991</v>
      </c>
    </row>
    <row r="600" spans="1:9" ht="15" x14ac:dyDescent="0.25">
      <c r="A600" s="201"/>
      <c r="B600" s="171"/>
      <c r="C600" s="131"/>
      <c r="D600" s="171">
        <v>1812500130</v>
      </c>
      <c r="E600" s="131" t="s">
        <v>635</v>
      </c>
      <c r="F600" s="137"/>
      <c r="G600" s="10">
        <v>500</v>
      </c>
      <c r="H600" s="52">
        <v>500</v>
      </c>
      <c r="I600" s="53">
        <v>423.94440999999995</v>
      </c>
    </row>
    <row r="601" spans="1:9" ht="15" x14ac:dyDescent="0.25">
      <c r="A601" s="201"/>
      <c r="B601" s="171"/>
      <c r="C601" s="131"/>
      <c r="D601" s="171">
        <v>1812500210</v>
      </c>
      <c r="E601" s="131" t="s">
        <v>636</v>
      </c>
      <c r="F601" s="137">
        <v>9</v>
      </c>
      <c r="G601" s="10">
        <v>450</v>
      </c>
      <c r="H601" s="52">
        <v>450</v>
      </c>
      <c r="I601" s="53">
        <v>1377.5462199999999</v>
      </c>
    </row>
    <row r="602" spans="1:9" ht="15" x14ac:dyDescent="0.25">
      <c r="A602" s="201"/>
      <c r="B602" s="171"/>
      <c r="C602" s="131"/>
      <c r="D602" s="171">
        <v>1812500430</v>
      </c>
      <c r="E602" s="131" t="s">
        <v>287</v>
      </c>
      <c r="F602" s="137"/>
      <c r="G602" s="10">
        <v>440</v>
      </c>
      <c r="H602" s="52">
        <v>420</v>
      </c>
      <c r="I602" s="53">
        <v>422</v>
      </c>
    </row>
    <row r="603" spans="1:9" ht="15" x14ac:dyDescent="0.25">
      <c r="A603" s="201"/>
      <c r="B603" s="171"/>
      <c r="C603" s="131"/>
      <c r="D603" s="171">
        <v>1812500750</v>
      </c>
      <c r="E603" s="131" t="s">
        <v>637</v>
      </c>
      <c r="F603" s="137"/>
      <c r="G603" s="10">
        <v>1030</v>
      </c>
      <c r="H603" s="52">
        <v>1167</v>
      </c>
      <c r="I603" s="53">
        <v>1579.9548500000001</v>
      </c>
    </row>
    <row r="604" spans="1:9" ht="15" x14ac:dyDescent="0.25">
      <c r="A604" s="201"/>
      <c r="B604" s="171"/>
      <c r="C604" s="131"/>
      <c r="D604" s="171">
        <v>1812500752</v>
      </c>
      <c r="E604" s="131" t="s">
        <v>638</v>
      </c>
      <c r="F604" s="137"/>
      <c r="G604" s="10">
        <v>80</v>
      </c>
      <c r="H604" s="52">
        <v>77</v>
      </c>
      <c r="I604" s="53">
        <v>166.56056000000001</v>
      </c>
    </row>
    <row r="605" spans="1:9" ht="15" x14ac:dyDescent="0.25">
      <c r="A605" s="201"/>
      <c r="B605" s="171"/>
      <c r="C605" s="131"/>
      <c r="D605" s="171">
        <v>1812500753</v>
      </c>
      <c r="E605" s="131" t="s">
        <v>639</v>
      </c>
      <c r="F605" s="137"/>
      <c r="G605" s="10">
        <v>10060</v>
      </c>
      <c r="H605" s="52">
        <v>7415</v>
      </c>
      <c r="I605" s="53">
        <v>10124.348539999999</v>
      </c>
    </row>
    <row r="606" spans="1:9" ht="15" x14ac:dyDescent="0.25">
      <c r="A606" s="201"/>
      <c r="B606" s="171"/>
      <c r="C606" s="131"/>
      <c r="D606" s="171">
        <v>1812500754</v>
      </c>
      <c r="E606" s="131" t="s">
        <v>640</v>
      </c>
      <c r="F606" s="137"/>
      <c r="G606" s="10">
        <v>100</v>
      </c>
      <c r="H606" s="52">
        <v>100</v>
      </c>
      <c r="I606" s="53">
        <v>211.44522000000001</v>
      </c>
    </row>
    <row r="607" spans="1:9" ht="15" x14ac:dyDescent="0.25">
      <c r="A607" s="201"/>
      <c r="B607" s="171"/>
      <c r="C607" s="131"/>
      <c r="D607" s="171">
        <v>1812500755</v>
      </c>
      <c r="E607" s="131" t="s">
        <v>641</v>
      </c>
      <c r="F607" s="137"/>
      <c r="G607" s="10">
        <v>10590</v>
      </c>
      <c r="H607" s="52">
        <v>10442</v>
      </c>
      <c r="I607" s="53">
        <v>3292.9879999999998</v>
      </c>
    </row>
    <row r="608" spans="1:9" ht="15" x14ac:dyDescent="0.25">
      <c r="A608" s="201"/>
      <c r="B608" s="171"/>
      <c r="C608" s="131"/>
      <c r="D608" s="171">
        <v>1812500756</v>
      </c>
      <c r="E608" s="131" t="s">
        <v>642</v>
      </c>
      <c r="F608" s="137"/>
      <c r="G608" s="10">
        <v>0</v>
      </c>
      <c r="H608" s="52">
        <v>2420</v>
      </c>
      <c r="I608" s="53">
        <v>1141.0748100000001</v>
      </c>
    </row>
    <row r="609" spans="1:9" ht="15" x14ac:dyDescent="0.25">
      <c r="A609" s="201"/>
      <c r="B609" s="171"/>
      <c r="C609" s="131"/>
      <c r="D609" s="171">
        <v>1812500760</v>
      </c>
      <c r="E609" s="131" t="s">
        <v>643</v>
      </c>
      <c r="F609" s="137"/>
      <c r="G609" s="10">
        <v>0</v>
      </c>
      <c r="H609" s="52">
        <v>520</v>
      </c>
      <c r="I609" s="53">
        <v>584.7346</v>
      </c>
    </row>
    <row r="610" spans="1:9" ht="15" x14ac:dyDescent="0.25">
      <c r="A610" s="201"/>
      <c r="B610" s="171"/>
      <c r="C610" s="131"/>
      <c r="D610" s="171">
        <v>1812500780</v>
      </c>
      <c r="E610" s="131" t="s">
        <v>644</v>
      </c>
      <c r="F610" s="137"/>
      <c r="G610" s="10">
        <v>925</v>
      </c>
      <c r="H610" s="52">
        <v>731</v>
      </c>
      <c r="I610" s="53">
        <v>2665.1895</v>
      </c>
    </row>
    <row r="611" spans="1:9" ht="15" x14ac:dyDescent="0.25">
      <c r="A611" s="201"/>
      <c r="B611" s="171"/>
      <c r="C611" s="131"/>
      <c r="D611" s="171">
        <v>1812500798</v>
      </c>
      <c r="E611" s="131" t="s">
        <v>645</v>
      </c>
      <c r="F611" s="137"/>
      <c r="G611" s="10">
        <v>1028</v>
      </c>
      <c r="H611" s="52">
        <v>1287</v>
      </c>
      <c r="I611" s="53">
        <v>1222.511</v>
      </c>
    </row>
    <row r="612" spans="1:9" ht="15" x14ac:dyDescent="0.25">
      <c r="A612" s="201"/>
      <c r="B612" s="171"/>
      <c r="C612" s="131"/>
      <c r="D612" s="171">
        <v>1812500930</v>
      </c>
      <c r="E612" s="131" t="s">
        <v>646</v>
      </c>
      <c r="F612" s="137"/>
      <c r="G612" s="10">
        <v>400</v>
      </c>
      <c r="H612" s="52">
        <v>400</v>
      </c>
      <c r="I612" s="53">
        <v>396.35753999999997</v>
      </c>
    </row>
    <row r="613" spans="1:9" ht="15" x14ac:dyDescent="0.25">
      <c r="A613" s="201"/>
      <c r="B613" s="171"/>
      <c r="C613" s="131"/>
      <c r="D613" s="171">
        <v>1812510110</v>
      </c>
      <c r="E613" s="131" t="s">
        <v>647</v>
      </c>
      <c r="F613" s="137">
        <v>92</v>
      </c>
      <c r="G613" s="10">
        <v>8076</v>
      </c>
      <c r="H613" s="52">
        <v>9076</v>
      </c>
      <c r="I613" s="53">
        <v>12647.708199999999</v>
      </c>
    </row>
    <row r="614" spans="1:9" ht="15" x14ac:dyDescent="0.25">
      <c r="A614" s="201"/>
      <c r="B614" s="171"/>
      <c r="C614" s="131"/>
      <c r="D614" s="171">
        <v>1812510130</v>
      </c>
      <c r="E614" s="131" t="s">
        <v>256</v>
      </c>
      <c r="F614" s="137"/>
      <c r="G614" s="10">
        <v>0</v>
      </c>
      <c r="H614" s="52">
        <v>0</v>
      </c>
      <c r="I614" s="53">
        <v>384.79422</v>
      </c>
    </row>
    <row r="615" spans="1:9" ht="15" x14ac:dyDescent="0.25">
      <c r="A615" s="201"/>
      <c r="B615" s="171"/>
      <c r="C615" s="131"/>
      <c r="D615" s="171">
        <v>1812510210</v>
      </c>
      <c r="E615" s="131" t="s">
        <v>648</v>
      </c>
      <c r="F615" s="137">
        <v>9</v>
      </c>
      <c r="G615" s="10">
        <v>500</v>
      </c>
      <c r="H615" s="52">
        <v>500</v>
      </c>
      <c r="I615" s="53">
        <v>2018.9429</v>
      </c>
    </row>
    <row r="616" spans="1:9" ht="15" x14ac:dyDescent="0.25">
      <c r="A616" s="201"/>
      <c r="B616" s="171"/>
      <c r="C616" s="131"/>
      <c r="D616" s="171">
        <v>1812520210</v>
      </c>
      <c r="E616" s="131" t="s">
        <v>649</v>
      </c>
      <c r="F616" s="137">
        <v>15</v>
      </c>
      <c r="G616" s="10">
        <v>900</v>
      </c>
      <c r="H616" s="52">
        <v>900</v>
      </c>
      <c r="I616" s="53">
        <v>1729.4466</v>
      </c>
    </row>
    <row r="617" spans="1:9" ht="15" x14ac:dyDescent="0.25">
      <c r="A617" s="201"/>
      <c r="B617" s="171"/>
      <c r="C617" s="131"/>
      <c r="D617" s="171">
        <v>1812520750</v>
      </c>
      <c r="E617" s="131" t="s">
        <v>650</v>
      </c>
      <c r="F617" s="137"/>
      <c r="G617" s="10">
        <v>220</v>
      </c>
      <c r="H617" s="52">
        <v>390</v>
      </c>
      <c r="I617" s="53">
        <v>0</v>
      </c>
    </row>
    <row r="618" spans="1:9" ht="15" x14ac:dyDescent="0.25">
      <c r="A618" s="201"/>
      <c r="B618" s="171"/>
      <c r="C618" s="131"/>
      <c r="D618" s="171">
        <v>1812530110</v>
      </c>
      <c r="E618" s="131" t="s">
        <v>651</v>
      </c>
      <c r="F618" s="137">
        <v>3</v>
      </c>
      <c r="G618" s="10">
        <v>540</v>
      </c>
      <c r="H618" s="52">
        <v>620</v>
      </c>
      <c r="I618" s="53">
        <v>548.41151000000002</v>
      </c>
    </row>
    <row r="619" spans="1:9" ht="15" x14ac:dyDescent="0.25">
      <c r="A619" s="201"/>
      <c r="B619" s="171"/>
      <c r="C619" s="131"/>
      <c r="D619" s="171">
        <v>1812530130</v>
      </c>
      <c r="E619" s="131" t="s">
        <v>652</v>
      </c>
      <c r="F619" s="137"/>
      <c r="G619" s="10">
        <v>0</v>
      </c>
      <c r="H619" s="52">
        <v>0</v>
      </c>
      <c r="I619" s="53">
        <v>57.800879999999999</v>
      </c>
    </row>
    <row r="620" spans="1:9" ht="15" x14ac:dyDescent="0.25">
      <c r="A620" s="201"/>
      <c r="B620" s="171"/>
      <c r="C620" s="131"/>
      <c r="D620" s="171">
        <v>1812600110</v>
      </c>
      <c r="E620" s="131" t="s">
        <v>653</v>
      </c>
      <c r="F620" s="137"/>
      <c r="G620" s="10">
        <v>0</v>
      </c>
      <c r="H620" s="52">
        <v>0</v>
      </c>
      <c r="I620" s="53">
        <v>10.21275</v>
      </c>
    </row>
    <row r="621" spans="1:9" ht="15" x14ac:dyDescent="0.25">
      <c r="A621" s="201"/>
      <c r="B621" s="171"/>
      <c r="C621" s="131"/>
      <c r="D621" s="171">
        <v>1812611110</v>
      </c>
      <c r="E621" s="131" t="s">
        <v>654</v>
      </c>
      <c r="F621" s="137">
        <v>7</v>
      </c>
      <c r="G621" s="10">
        <v>860</v>
      </c>
      <c r="H621" s="52">
        <v>860</v>
      </c>
      <c r="I621" s="53">
        <v>0</v>
      </c>
    </row>
    <row r="622" spans="1:9" ht="15" x14ac:dyDescent="0.25">
      <c r="A622" s="201"/>
      <c r="B622" s="171"/>
      <c r="C622" s="131"/>
      <c r="D622" s="171">
        <v>1812620110</v>
      </c>
      <c r="E622" s="131" t="s">
        <v>655</v>
      </c>
      <c r="F622" s="137">
        <v>3</v>
      </c>
      <c r="G622" s="10">
        <v>415</v>
      </c>
      <c r="H622" s="52">
        <v>415</v>
      </c>
      <c r="I622" s="53">
        <v>0</v>
      </c>
    </row>
    <row r="623" spans="1:9" ht="15" x14ac:dyDescent="0.25">
      <c r="A623" s="201"/>
      <c r="B623" s="171"/>
      <c r="C623" s="131"/>
      <c r="D623" s="171">
        <v>1812620130</v>
      </c>
      <c r="E623" s="131" t="s">
        <v>256</v>
      </c>
      <c r="F623" s="137"/>
      <c r="G623" s="10">
        <v>15</v>
      </c>
      <c r="H623" s="52">
        <v>15</v>
      </c>
      <c r="I623" s="53">
        <v>0</v>
      </c>
    </row>
    <row r="624" spans="1:9" ht="15" x14ac:dyDescent="0.25">
      <c r="A624" s="201"/>
      <c r="B624" s="171"/>
      <c r="C624" s="131"/>
      <c r="D624" s="171">
        <v>1812620140</v>
      </c>
      <c r="E624" s="131" t="s">
        <v>202</v>
      </c>
      <c r="F624" s="137"/>
      <c r="G624" s="10">
        <v>25</v>
      </c>
      <c r="H624" s="52">
        <v>25</v>
      </c>
      <c r="I624" s="53">
        <v>0</v>
      </c>
    </row>
    <row r="625" spans="1:9" ht="15" x14ac:dyDescent="0.25">
      <c r="A625" s="201"/>
      <c r="B625" s="171"/>
      <c r="C625" s="131"/>
      <c r="D625" s="171">
        <v>1812620430</v>
      </c>
      <c r="E625" s="131" t="s">
        <v>287</v>
      </c>
      <c r="F625" s="137"/>
      <c r="G625" s="10">
        <v>55</v>
      </c>
      <c r="H625" s="52">
        <v>55</v>
      </c>
      <c r="I625" s="53">
        <v>11.059559999999999</v>
      </c>
    </row>
    <row r="626" spans="1:9" ht="15" x14ac:dyDescent="0.25">
      <c r="A626" s="201"/>
      <c r="B626" s="171"/>
      <c r="C626" s="131"/>
      <c r="D626" s="171">
        <v>1812620440</v>
      </c>
      <c r="E626" s="131" t="s">
        <v>656</v>
      </c>
      <c r="F626" s="137"/>
      <c r="G626" s="10">
        <v>34</v>
      </c>
      <c r="H626" s="52">
        <v>30</v>
      </c>
      <c r="I626" s="53">
        <v>0</v>
      </c>
    </row>
    <row r="627" spans="1:9" ht="15" x14ac:dyDescent="0.25">
      <c r="A627" s="201"/>
      <c r="B627" s="171"/>
      <c r="C627" s="131"/>
      <c r="D627" s="171">
        <v>1812620750</v>
      </c>
      <c r="E627" s="131" t="s">
        <v>657</v>
      </c>
      <c r="F627" s="137"/>
      <c r="G627" s="10">
        <v>160</v>
      </c>
      <c r="H627" s="52">
        <v>151</v>
      </c>
      <c r="I627" s="53">
        <v>0</v>
      </c>
    </row>
    <row r="628" spans="1:9" ht="15" x14ac:dyDescent="0.25">
      <c r="A628" s="201"/>
      <c r="B628" s="171"/>
      <c r="C628" s="131"/>
      <c r="D628" s="171">
        <v>1812620780</v>
      </c>
      <c r="E628" s="131" t="s">
        <v>658</v>
      </c>
      <c r="F628" s="137"/>
      <c r="G628" s="10">
        <v>40</v>
      </c>
      <c r="H628" s="52">
        <v>39</v>
      </c>
      <c r="I628" s="53">
        <v>0</v>
      </c>
    </row>
    <row r="629" spans="1:9" ht="15" x14ac:dyDescent="0.25">
      <c r="A629" s="201"/>
      <c r="B629" s="171"/>
      <c r="C629" s="131"/>
      <c r="D629" s="171">
        <v>1812620930</v>
      </c>
      <c r="E629" s="131" t="s">
        <v>659</v>
      </c>
      <c r="F629" s="137"/>
      <c r="G629" s="10">
        <v>2</v>
      </c>
      <c r="H629" s="52">
        <v>2</v>
      </c>
      <c r="I629" s="53">
        <v>0</v>
      </c>
    </row>
    <row r="630" spans="1:9" ht="15" x14ac:dyDescent="0.25">
      <c r="A630" s="201"/>
      <c r="B630" s="171"/>
      <c r="C630" s="131"/>
      <c r="D630" s="171">
        <v>1812800780</v>
      </c>
      <c r="E630" s="131" t="s">
        <v>1412</v>
      </c>
      <c r="F630" s="137"/>
      <c r="G630" s="10">
        <v>500</v>
      </c>
      <c r="H630" s="52">
        <v>300</v>
      </c>
      <c r="I630" s="53">
        <v>397.51365999999996</v>
      </c>
    </row>
    <row r="631" spans="1:9" ht="15" x14ac:dyDescent="0.25">
      <c r="A631" s="201"/>
      <c r="B631" s="171"/>
      <c r="C631" s="131"/>
      <c r="D631" s="171">
        <v>1812810750</v>
      </c>
      <c r="E631" s="131" t="s">
        <v>660</v>
      </c>
      <c r="F631" s="137"/>
      <c r="G631" s="10">
        <v>1074</v>
      </c>
      <c r="H631" s="52"/>
      <c r="I631" s="53"/>
    </row>
    <row r="632" spans="1:9" ht="15" x14ac:dyDescent="0.25">
      <c r="A632" s="201"/>
      <c r="B632" s="171"/>
      <c r="C632" s="131"/>
      <c r="D632" s="171">
        <v>1812820750</v>
      </c>
      <c r="E632" s="131" t="s">
        <v>661</v>
      </c>
      <c r="F632" s="137"/>
      <c r="G632" s="10">
        <v>20</v>
      </c>
      <c r="H632" s="52"/>
      <c r="I632" s="53"/>
    </row>
    <row r="633" spans="1:9" ht="15" x14ac:dyDescent="0.25">
      <c r="A633" s="201"/>
      <c r="B633" s="171"/>
      <c r="C633" s="131"/>
      <c r="D633" s="171">
        <v>1817120110</v>
      </c>
      <c r="E633" s="131" t="s">
        <v>662</v>
      </c>
      <c r="F633" s="137">
        <v>1</v>
      </c>
      <c r="G633" s="10">
        <v>245</v>
      </c>
      <c r="H633" s="52">
        <v>0</v>
      </c>
      <c r="I633" s="53">
        <v>340.12172999999996</v>
      </c>
    </row>
    <row r="634" spans="1:9" ht="15" x14ac:dyDescent="0.25">
      <c r="A634" s="201"/>
      <c r="B634" s="171"/>
      <c r="C634" s="131"/>
      <c r="D634" s="171">
        <v>1817120210</v>
      </c>
      <c r="E634" s="131" t="s">
        <v>663</v>
      </c>
      <c r="F634" s="137">
        <v>10</v>
      </c>
      <c r="G634" s="10">
        <v>1050</v>
      </c>
      <c r="H634" s="52">
        <v>0</v>
      </c>
      <c r="I634" s="53">
        <v>976.00281999999993</v>
      </c>
    </row>
    <row r="635" spans="1:9" ht="15" x14ac:dyDescent="0.25">
      <c r="A635" s="201"/>
      <c r="B635" s="171"/>
      <c r="C635" s="131"/>
      <c r="D635" s="171">
        <v>1845210110</v>
      </c>
      <c r="E635" s="131" t="s">
        <v>655</v>
      </c>
      <c r="F635" s="137">
        <v>0</v>
      </c>
      <c r="G635" s="10">
        <v>0</v>
      </c>
      <c r="H635" s="52">
        <v>0</v>
      </c>
      <c r="I635" s="53">
        <v>296.2962</v>
      </c>
    </row>
    <row r="636" spans="1:9" ht="15" x14ac:dyDescent="0.25">
      <c r="A636" s="201"/>
      <c r="B636" s="171"/>
      <c r="C636" s="131"/>
      <c r="D636" s="171">
        <v>1845210130</v>
      </c>
      <c r="E636" s="131" t="s">
        <v>256</v>
      </c>
      <c r="F636" s="137"/>
      <c r="G636" s="10">
        <v>0</v>
      </c>
      <c r="H636" s="52">
        <v>0</v>
      </c>
      <c r="I636" s="53">
        <v>20.23414</v>
      </c>
    </row>
    <row r="637" spans="1:9" ht="15" x14ac:dyDescent="0.25">
      <c r="A637" s="201"/>
      <c r="B637" s="171"/>
      <c r="C637" s="131"/>
      <c r="D637" s="171">
        <v>1845210140</v>
      </c>
      <c r="E637" s="131" t="s">
        <v>664</v>
      </c>
      <c r="F637" s="137"/>
      <c r="G637" s="10">
        <v>0</v>
      </c>
      <c r="H637" s="52">
        <v>0</v>
      </c>
      <c r="I637" s="53">
        <v>14.707940000000001</v>
      </c>
    </row>
    <row r="638" spans="1:9" ht="15" x14ac:dyDescent="0.25">
      <c r="A638" s="201"/>
      <c r="B638" s="171"/>
      <c r="C638" s="131"/>
      <c r="D638" s="171">
        <v>1845210430</v>
      </c>
      <c r="E638" s="131" t="s">
        <v>287</v>
      </c>
      <c r="F638" s="137"/>
      <c r="G638" s="10">
        <v>0</v>
      </c>
      <c r="H638" s="52">
        <v>0</v>
      </c>
      <c r="I638" s="53">
        <v>42.581609999999998</v>
      </c>
    </row>
    <row r="639" spans="1:9" ht="15" x14ac:dyDescent="0.25">
      <c r="A639" s="201"/>
      <c r="B639" s="171"/>
      <c r="C639" s="131"/>
      <c r="D639" s="171">
        <v>1845210440</v>
      </c>
      <c r="E639" s="131" t="s">
        <v>656</v>
      </c>
      <c r="F639" s="137"/>
      <c r="G639" s="10">
        <v>0</v>
      </c>
      <c r="H639" s="52">
        <v>0</v>
      </c>
      <c r="I639" s="53">
        <v>27.845700000000001</v>
      </c>
    </row>
    <row r="640" spans="1:9" ht="15" x14ac:dyDescent="0.25">
      <c r="A640" s="201"/>
      <c r="B640" s="171"/>
      <c r="C640" s="131"/>
      <c r="D640" s="171">
        <v>1845210750</v>
      </c>
      <c r="E640" s="131" t="s">
        <v>657</v>
      </c>
      <c r="F640" s="137"/>
      <c r="G640" s="10">
        <v>0</v>
      </c>
      <c r="H640" s="52">
        <v>0</v>
      </c>
      <c r="I640" s="53">
        <v>136.73699999999999</v>
      </c>
    </row>
    <row r="641" spans="1:9" ht="15" x14ac:dyDescent="0.25">
      <c r="A641" s="201"/>
      <c r="B641" s="171"/>
      <c r="C641" s="131"/>
      <c r="D641" s="171">
        <v>1845210780</v>
      </c>
      <c r="E641" s="131" t="s">
        <v>658</v>
      </c>
      <c r="F641" s="137"/>
      <c r="G641" s="10">
        <v>0</v>
      </c>
      <c r="H641" s="52">
        <v>0</v>
      </c>
      <c r="I641" s="53">
        <v>30.681180000000001</v>
      </c>
    </row>
    <row r="642" spans="1:9" ht="15" x14ac:dyDescent="0.25">
      <c r="A642" s="201"/>
      <c r="B642" s="171"/>
      <c r="C642" s="131"/>
      <c r="D642" s="171">
        <v>1845210930</v>
      </c>
      <c r="E642" s="131" t="s">
        <v>659</v>
      </c>
      <c r="F642" s="137"/>
      <c r="G642" s="10">
        <v>0</v>
      </c>
      <c r="H642" s="52">
        <v>0</v>
      </c>
      <c r="I642" s="53">
        <v>1.79</v>
      </c>
    </row>
    <row r="643" spans="1:9" ht="15" x14ac:dyDescent="0.25">
      <c r="A643" s="201"/>
      <c r="B643" s="171"/>
      <c r="C643" s="131"/>
      <c r="D643" s="171">
        <v>1812821750</v>
      </c>
      <c r="E643" s="131" t="s">
        <v>665</v>
      </c>
      <c r="F643" s="137"/>
      <c r="G643" s="10">
        <v>4574</v>
      </c>
      <c r="H643" s="52"/>
      <c r="I643" s="53"/>
    </row>
    <row r="644" spans="1:9" ht="15" x14ac:dyDescent="0.25">
      <c r="A644" s="201"/>
      <c r="B644" s="171"/>
      <c r="C644" s="131"/>
      <c r="D644" s="171">
        <v>1812821751</v>
      </c>
      <c r="E644" s="131" t="s">
        <v>1413</v>
      </c>
      <c r="F644" s="137"/>
      <c r="G644" s="10">
        <v>400</v>
      </c>
      <c r="H644" s="52"/>
      <c r="I644" s="53"/>
    </row>
    <row r="645" spans="1:9" ht="15" x14ac:dyDescent="0.25">
      <c r="A645" s="201"/>
      <c r="B645" s="171"/>
      <c r="C645" s="132" t="s">
        <v>509</v>
      </c>
      <c r="D645" s="133"/>
      <c r="E645" s="134"/>
      <c r="F645" s="135">
        <v>615.9</v>
      </c>
      <c r="G645" s="136">
        <v>135940</v>
      </c>
      <c r="H645" s="172">
        <v>129713</v>
      </c>
      <c r="I645" s="198">
        <v>124758.69830999991</v>
      </c>
    </row>
    <row r="646" spans="1:9" ht="15" x14ac:dyDescent="0.25">
      <c r="A646" s="201"/>
      <c r="B646" s="171"/>
      <c r="C646" s="130" t="s">
        <v>145</v>
      </c>
      <c r="D646" s="170">
        <v>1817800110</v>
      </c>
      <c r="E646" s="130" t="s">
        <v>666</v>
      </c>
      <c r="F646" s="137">
        <v>6</v>
      </c>
      <c r="G646" s="10">
        <v>830</v>
      </c>
      <c r="H646" s="52">
        <v>765</v>
      </c>
      <c r="I646" s="53">
        <v>465.28636</v>
      </c>
    </row>
    <row r="647" spans="1:9" ht="15" x14ac:dyDescent="0.25">
      <c r="A647" s="201"/>
      <c r="B647" s="171"/>
      <c r="C647" s="131"/>
      <c r="D647" s="171">
        <v>1817800130</v>
      </c>
      <c r="E647" s="131" t="s">
        <v>256</v>
      </c>
      <c r="F647" s="137"/>
      <c r="G647" s="10">
        <v>0</v>
      </c>
      <c r="H647" s="52">
        <v>0</v>
      </c>
      <c r="I647" s="53">
        <v>1.5720399999999999</v>
      </c>
    </row>
    <row r="648" spans="1:9" ht="15" x14ac:dyDescent="0.25">
      <c r="A648" s="201"/>
      <c r="B648" s="171"/>
      <c r="C648" s="131"/>
      <c r="D648" s="171">
        <v>1817800210</v>
      </c>
      <c r="E648" s="131" t="s">
        <v>667</v>
      </c>
      <c r="F648" s="137">
        <v>44</v>
      </c>
      <c r="G648" s="10">
        <v>5250</v>
      </c>
      <c r="H648" s="52">
        <v>4640</v>
      </c>
      <c r="I648" s="53">
        <v>4484.9739300000001</v>
      </c>
    </row>
    <row r="649" spans="1:9" ht="15" x14ac:dyDescent="0.25">
      <c r="A649" s="201"/>
      <c r="B649" s="171"/>
      <c r="C649" s="131"/>
      <c r="D649" s="171">
        <v>1817800710</v>
      </c>
      <c r="E649" s="131" t="s">
        <v>668</v>
      </c>
      <c r="F649" s="137"/>
      <c r="G649" s="10">
        <v>13200</v>
      </c>
      <c r="H649" s="52">
        <v>12000</v>
      </c>
      <c r="I649" s="53">
        <v>10417.25244</v>
      </c>
    </row>
    <row r="650" spans="1:9" ht="15" x14ac:dyDescent="0.25">
      <c r="A650" s="201"/>
      <c r="B650" s="171"/>
      <c r="C650" s="131"/>
      <c r="D650" s="171">
        <v>1817800711</v>
      </c>
      <c r="E650" s="131" t="s">
        <v>669</v>
      </c>
      <c r="F650" s="137"/>
      <c r="G650" s="10">
        <v>4650</v>
      </c>
      <c r="H650" s="52">
        <v>4000</v>
      </c>
      <c r="I650" s="53">
        <v>4161.4650000000001</v>
      </c>
    </row>
    <row r="651" spans="1:9" ht="15" x14ac:dyDescent="0.25">
      <c r="A651" s="201"/>
      <c r="B651" s="171"/>
      <c r="C651" s="132" t="s">
        <v>514</v>
      </c>
      <c r="D651" s="133"/>
      <c r="E651" s="134"/>
      <c r="F651" s="135">
        <v>50</v>
      </c>
      <c r="G651" s="136">
        <v>23930</v>
      </c>
      <c r="H651" s="172">
        <v>21405</v>
      </c>
      <c r="I651" s="198">
        <v>19530.549770000001</v>
      </c>
    </row>
    <row r="652" spans="1:9" ht="15" x14ac:dyDescent="0.25">
      <c r="A652" s="201"/>
      <c r="B652" s="171"/>
      <c r="C652" s="130" t="s">
        <v>146</v>
      </c>
      <c r="D652" s="170">
        <v>1814000110</v>
      </c>
      <c r="E652" s="130" t="s">
        <v>670</v>
      </c>
      <c r="F652" s="137">
        <v>45.8</v>
      </c>
      <c r="G652" s="10">
        <v>5958</v>
      </c>
      <c r="H652" s="52">
        <v>6555</v>
      </c>
      <c r="I652" s="53">
        <v>5868.1446599999999</v>
      </c>
    </row>
    <row r="653" spans="1:9" ht="15" x14ac:dyDescent="0.25">
      <c r="A653" s="201"/>
      <c r="B653" s="171"/>
      <c r="C653" s="131"/>
      <c r="D653" s="171">
        <v>1814000115</v>
      </c>
      <c r="E653" s="131" t="s">
        <v>255</v>
      </c>
      <c r="F653" s="137"/>
      <c r="G653" s="10">
        <v>1200</v>
      </c>
      <c r="H653" s="52">
        <v>1060</v>
      </c>
      <c r="I653" s="53">
        <v>939.91399999999999</v>
      </c>
    </row>
    <row r="654" spans="1:9" ht="15" x14ac:dyDescent="0.25">
      <c r="A654" s="201"/>
      <c r="B654" s="171"/>
      <c r="C654" s="131"/>
      <c r="D654" s="171">
        <v>1814000130</v>
      </c>
      <c r="E654" s="131" t="s">
        <v>256</v>
      </c>
      <c r="F654" s="137"/>
      <c r="G654" s="10">
        <v>150</v>
      </c>
      <c r="H654" s="52">
        <v>125</v>
      </c>
      <c r="I654" s="53">
        <v>141.16070999999999</v>
      </c>
    </row>
    <row r="655" spans="1:9" ht="15" x14ac:dyDescent="0.25">
      <c r="A655" s="201"/>
      <c r="B655" s="171"/>
      <c r="C655" s="131"/>
      <c r="D655" s="171">
        <v>1814000140</v>
      </c>
      <c r="E655" s="131" t="s">
        <v>257</v>
      </c>
      <c r="F655" s="137"/>
      <c r="G655" s="10">
        <v>50</v>
      </c>
      <c r="H655" s="52">
        <v>50</v>
      </c>
      <c r="I655" s="53">
        <v>68.324479999999994</v>
      </c>
    </row>
    <row r="656" spans="1:9" ht="15" x14ac:dyDescent="0.25">
      <c r="A656" s="201"/>
      <c r="B656" s="171"/>
      <c r="C656" s="131"/>
      <c r="D656" s="171">
        <v>1814000210</v>
      </c>
      <c r="E656" s="131" t="s">
        <v>290</v>
      </c>
      <c r="F656" s="137"/>
      <c r="G656" s="10">
        <v>0</v>
      </c>
      <c r="H656" s="52">
        <v>0</v>
      </c>
      <c r="I656" s="53">
        <v>1.59789</v>
      </c>
    </row>
    <row r="657" spans="1:9" ht="15" x14ac:dyDescent="0.25">
      <c r="A657" s="201"/>
      <c r="B657" s="171"/>
      <c r="C657" s="131"/>
      <c r="D657" s="171">
        <v>1814000430</v>
      </c>
      <c r="E657" s="131" t="s">
        <v>671</v>
      </c>
      <c r="F657" s="137"/>
      <c r="G657" s="10">
        <v>970</v>
      </c>
      <c r="H657" s="52">
        <v>970</v>
      </c>
      <c r="I657" s="53">
        <v>948.86547999999993</v>
      </c>
    </row>
    <row r="658" spans="1:9" ht="15" x14ac:dyDescent="0.25">
      <c r="A658" s="201"/>
      <c r="B658" s="171"/>
      <c r="C658" s="131"/>
      <c r="D658" s="171">
        <v>1814000440</v>
      </c>
      <c r="E658" s="131" t="s">
        <v>672</v>
      </c>
      <c r="F658" s="137"/>
      <c r="G658" s="10">
        <v>59</v>
      </c>
      <c r="H658" s="52">
        <v>52</v>
      </c>
      <c r="I658" s="53">
        <v>48.922760000000004</v>
      </c>
    </row>
    <row r="659" spans="1:9" ht="15" x14ac:dyDescent="0.25">
      <c r="A659" s="201"/>
      <c r="B659" s="171"/>
      <c r="C659" s="131"/>
      <c r="D659" s="171">
        <v>1814000511</v>
      </c>
      <c r="E659" s="131" t="s">
        <v>673</v>
      </c>
      <c r="F659" s="137"/>
      <c r="G659" s="10">
        <v>0</v>
      </c>
      <c r="H659" s="52">
        <v>0</v>
      </c>
      <c r="I659" s="53">
        <v>11.0205</v>
      </c>
    </row>
    <row r="660" spans="1:9" ht="15" x14ac:dyDescent="0.25">
      <c r="A660" s="201"/>
      <c r="B660" s="171"/>
      <c r="C660" s="131"/>
      <c r="D660" s="171">
        <v>1814000593</v>
      </c>
      <c r="E660" s="131" t="s">
        <v>273</v>
      </c>
      <c r="F660" s="137"/>
      <c r="G660" s="10">
        <v>450</v>
      </c>
      <c r="H660" s="52">
        <v>420</v>
      </c>
      <c r="I660" s="53">
        <v>383.58699999999999</v>
      </c>
    </row>
    <row r="661" spans="1:9" ht="15" x14ac:dyDescent="0.25">
      <c r="A661" s="201"/>
      <c r="B661" s="171"/>
      <c r="C661" s="131"/>
      <c r="D661" s="171">
        <v>1814000740</v>
      </c>
      <c r="E661" s="131" t="s">
        <v>616</v>
      </c>
      <c r="F661" s="137"/>
      <c r="G661" s="10">
        <v>620</v>
      </c>
      <c r="H661" s="52">
        <v>564</v>
      </c>
      <c r="I661" s="53">
        <v>519.99991999999997</v>
      </c>
    </row>
    <row r="662" spans="1:9" ht="15" x14ac:dyDescent="0.25">
      <c r="A662" s="201"/>
      <c r="B662" s="171"/>
      <c r="C662" s="131"/>
      <c r="D662" s="171">
        <v>1814000741</v>
      </c>
      <c r="E662" s="131" t="s">
        <v>516</v>
      </c>
      <c r="F662" s="137"/>
      <c r="G662" s="10">
        <v>63</v>
      </c>
      <c r="H662" s="52">
        <v>59</v>
      </c>
      <c r="I662" s="53">
        <v>51.610500000000002</v>
      </c>
    </row>
    <row r="663" spans="1:9" ht="15" x14ac:dyDescent="0.25">
      <c r="A663" s="201"/>
      <c r="B663" s="171"/>
      <c r="C663" s="131"/>
      <c r="D663" s="171">
        <v>1814000742</v>
      </c>
      <c r="E663" s="131" t="s">
        <v>674</v>
      </c>
      <c r="F663" s="137"/>
      <c r="G663" s="10">
        <v>116</v>
      </c>
      <c r="H663" s="52">
        <v>115</v>
      </c>
      <c r="I663" s="53">
        <v>100.755</v>
      </c>
    </row>
    <row r="664" spans="1:9" ht="15" x14ac:dyDescent="0.25">
      <c r="A664" s="201"/>
      <c r="B664" s="171"/>
      <c r="C664" s="131"/>
      <c r="D664" s="171">
        <v>1814000744</v>
      </c>
      <c r="E664" s="131" t="s">
        <v>518</v>
      </c>
      <c r="F664" s="137"/>
      <c r="G664" s="10">
        <v>5</v>
      </c>
      <c r="H664" s="52">
        <v>5</v>
      </c>
      <c r="I664" s="53">
        <v>27.03867</v>
      </c>
    </row>
    <row r="665" spans="1:9" ht="15" x14ac:dyDescent="0.25">
      <c r="A665" s="201"/>
      <c r="B665" s="171"/>
      <c r="C665" s="131"/>
      <c r="D665" s="171">
        <v>1814000751</v>
      </c>
      <c r="E665" s="131" t="s">
        <v>675</v>
      </c>
      <c r="F665" s="137"/>
      <c r="G665" s="10">
        <v>0</v>
      </c>
      <c r="H665" s="52">
        <v>0</v>
      </c>
      <c r="I665" s="53">
        <v>15</v>
      </c>
    </row>
    <row r="666" spans="1:9" ht="15" x14ac:dyDescent="0.25">
      <c r="A666" s="201"/>
      <c r="B666" s="171"/>
      <c r="C666" s="131"/>
      <c r="D666" s="171">
        <v>1814000780</v>
      </c>
      <c r="E666" s="131" t="s">
        <v>676</v>
      </c>
      <c r="F666" s="137"/>
      <c r="G666" s="10">
        <v>75</v>
      </c>
      <c r="H666" s="52">
        <v>75</v>
      </c>
      <c r="I666" s="53">
        <v>163.64723999999998</v>
      </c>
    </row>
    <row r="667" spans="1:9" ht="15" x14ac:dyDescent="0.25">
      <c r="A667" s="201"/>
      <c r="B667" s="171"/>
      <c r="C667" s="131"/>
      <c r="D667" s="171">
        <v>1814000781</v>
      </c>
      <c r="E667" s="131" t="s">
        <v>677</v>
      </c>
      <c r="F667" s="137"/>
      <c r="G667" s="10">
        <v>0</v>
      </c>
      <c r="H667" s="52">
        <v>0</v>
      </c>
      <c r="I667" s="53">
        <v>20</v>
      </c>
    </row>
    <row r="668" spans="1:9" ht="15" x14ac:dyDescent="0.25">
      <c r="A668" s="201"/>
      <c r="B668" s="171"/>
      <c r="C668" s="131"/>
      <c r="D668" s="171">
        <v>1814000785</v>
      </c>
      <c r="E668" s="131" t="s">
        <v>678</v>
      </c>
      <c r="F668" s="137"/>
      <c r="G668" s="10">
        <v>494</v>
      </c>
      <c r="H668" s="52">
        <v>250</v>
      </c>
      <c r="I668" s="53">
        <v>181.35</v>
      </c>
    </row>
    <row r="669" spans="1:9" ht="15" x14ac:dyDescent="0.25">
      <c r="A669" s="201"/>
      <c r="B669" s="171"/>
      <c r="C669" s="131"/>
      <c r="D669" s="171">
        <v>1814000786</v>
      </c>
      <c r="E669" s="131" t="s">
        <v>679</v>
      </c>
      <c r="F669" s="137"/>
      <c r="G669" s="10">
        <v>400</v>
      </c>
      <c r="H669" s="52">
        <v>450</v>
      </c>
      <c r="I669" s="53">
        <v>241.43450000000001</v>
      </c>
    </row>
    <row r="670" spans="1:9" ht="15" x14ac:dyDescent="0.25">
      <c r="A670" s="201"/>
      <c r="B670" s="171"/>
      <c r="C670" s="131"/>
      <c r="D670" s="171">
        <v>1814000787</v>
      </c>
      <c r="E670" s="131" t="s">
        <v>680</v>
      </c>
      <c r="F670" s="137"/>
      <c r="G670" s="10">
        <v>156</v>
      </c>
      <c r="H670" s="52">
        <v>156</v>
      </c>
      <c r="I670" s="53">
        <v>0</v>
      </c>
    </row>
    <row r="671" spans="1:9" ht="15" x14ac:dyDescent="0.25">
      <c r="A671" s="201"/>
      <c r="B671" s="171"/>
      <c r="C671" s="131"/>
      <c r="D671" s="171">
        <v>1814000795</v>
      </c>
      <c r="E671" s="131" t="s">
        <v>681</v>
      </c>
      <c r="F671" s="137"/>
      <c r="G671" s="10">
        <v>80</v>
      </c>
      <c r="H671" s="52">
        <v>80</v>
      </c>
      <c r="I671" s="53">
        <v>73.498999999999995</v>
      </c>
    </row>
    <row r="672" spans="1:9" ht="15" x14ac:dyDescent="0.25">
      <c r="A672" s="201"/>
      <c r="B672" s="171"/>
      <c r="C672" s="131"/>
      <c r="D672" s="171">
        <v>1814000798</v>
      </c>
      <c r="E672" s="131" t="s">
        <v>364</v>
      </c>
      <c r="F672" s="137"/>
      <c r="G672" s="10">
        <v>550</v>
      </c>
      <c r="H672" s="52">
        <v>650</v>
      </c>
      <c r="I672" s="53">
        <v>662.19399999999996</v>
      </c>
    </row>
    <row r="673" spans="1:9" ht="15" x14ac:dyDescent="0.25">
      <c r="A673" s="201"/>
      <c r="B673" s="171"/>
      <c r="C673" s="131"/>
      <c r="D673" s="171">
        <v>1814000930</v>
      </c>
      <c r="E673" s="131" t="s">
        <v>682</v>
      </c>
      <c r="F673" s="137"/>
      <c r="G673" s="10">
        <v>0</v>
      </c>
      <c r="H673" s="52">
        <v>0</v>
      </c>
      <c r="I673" s="53">
        <v>40.993010000000005</v>
      </c>
    </row>
    <row r="674" spans="1:9" ht="15" x14ac:dyDescent="0.25">
      <c r="A674" s="201"/>
      <c r="B674" s="171"/>
      <c r="C674" s="131"/>
      <c r="D674" s="171">
        <v>1814001110</v>
      </c>
      <c r="E674" s="131" t="s">
        <v>683</v>
      </c>
      <c r="F674" s="137">
        <v>12.5</v>
      </c>
      <c r="G674" s="10">
        <v>1520</v>
      </c>
      <c r="H674" s="52">
        <v>1160</v>
      </c>
      <c r="I674" s="53">
        <v>1156.5481299999999</v>
      </c>
    </row>
    <row r="675" spans="1:9" ht="15" x14ac:dyDescent="0.25">
      <c r="A675" s="201"/>
      <c r="B675" s="171"/>
      <c r="C675" s="131"/>
      <c r="D675" s="171">
        <v>1814001210</v>
      </c>
      <c r="E675" s="131" t="s">
        <v>684</v>
      </c>
      <c r="F675" s="137">
        <v>13</v>
      </c>
      <c r="G675" s="10">
        <v>1130</v>
      </c>
      <c r="H675" s="52">
        <v>2650</v>
      </c>
      <c r="I675" s="53">
        <v>419.8965</v>
      </c>
    </row>
    <row r="676" spans="1:9" ht="15" x14ac:dyDescent="0.25">
      <c r="A676" s="201"/>
      <c r="B676" s="171"/>
      <c r="C676" s="131"/>
      <c r="D676" s="171">
        <v>1814002110</v>
      </c>
      <c r="E676" s="131" t="s">
        <v>685</v>
      </c>
      <c r="F676" s="137"/>
      <c r="G676" s="10">
        <v>0</v>
      </c>
      <c r="H676" s="52">
        <v>0</v>
      </c>
      <c r="I676" s="53">
        <v>-5.24716</v>
      </c>
    </row>
    <row r="677" spans="1:9" ht="15" x14ac:dyDescent="0.25">
      <c r="A677" s="201"/>
      <c r="B677" s="171"/>
      <c r="C677" s="131"/>
      <c r="D677" s="171">
        <v>1814002210</v>
      </c>
      <c r="E677" s="131" t="s">
        <v>686</v>
      </c>
      <c r="F677" s="137">
        <v>22</v>
      </c>
      <c r="G677" s="10">
        <v>2407</v>
      </c>
      <c r="H677" s="52">
        <v>2400</v>
      </c>
      <c r="I677" s="53">
        <v>1624.0841599999999</v>
      </c>
    </row>
    <row r="678" spans="1:9" ht="15" x14ac:dyDescent="0.25">
      <c r="A678" s="201"/>
      <c r="B678" s="171"/>
      <c r="C678" s="131"/>
      <c r="D678" s="171">
        <v>1814005210</v>
      </c>
      <c r="E678" s="131" t="s">
        <v>687</v>
      </c>
      <c r="F678" s="137"/>
      <c r="G678" s="10">
        <v>30</v>
      </c>
      <c r="H678" s="52">
        <v>30</v>
      </c>
      <c r="I678" s="53">
        <v>0</v>
      </c>
    </row>
    <row r="679" spans="1:9" ht="15" x14ac:dyDescent="0.25">
      <c r="A679" s="201"/>
      <c r="B679" s="171"/>
      <c r="C679" s="131"/>
      <c r="D679" s="171">
        <v>1814005720</v>
      </c>
      <c r="E679" s="131" t="s">
        <v>688</v>
      </c>
      <c r="F679" s="137"/>
      <c r="G679" s="10">
        <v>0</v>
      </c>
      <c r="H679" s="52">
        <v>0</v>
      </c>
      <c r="I679" s="53">
        <v>100.89376</v>
      </c>
    </row>
    <row r="680" spans="1:9" ht="15" x14ac:dyDescent="0.25">
      <c r="A680" s="201"/>
      <c r="B680" s="171"/>
      <c r="C680" s="131"/>
      <c r="D680" s="171">
        <v>1817110110</v>
      </c>
      <c r="E680" s="131" t="s">
        <v>689</v>
      </c>
      <c r="F680" s="137"/>
      <c r="G680" s="10">
        <v>0</v>
      </c>
      <c r="H680" s="52">
        <v>160</v>
      </c>
      <c r="I680" s="53">
        <v>379.10588000000001</v>
      </c>
    </row>
    <row r="681" spans="1:9" ht="15" x14ac:dyDescent="0.25">
      <c r="A681" s="201"/>
      <c r="B681" s="171"/>
      <c r="C681" s="131"/>
      <c r="D681" s="171">
        <v>1817110130</v>
      </c>
      <c r="E681" s="131" t="s">
        <v>256</v>
      </c>
      <c r="F681" s="137"/>
      <c r="G681" s="10">
        <v>0</v>
      </c>
      <c r="H681" s="52">
        <v>0</v>
      </c>
      <c r="I681" s="53">
        <v>0</v>
      </c>
    </row>
    <row r="682" spans="1:9" ht="15" x14ac:dyDescent="0.25">
      <c r="A682" s="201"/>
      <c r="B682" s="171"/>
      <c r="C682" s="131"/>
      <c r="D682" s="171">
        <v>1817110140</v>
      </c>
      <c r="E682" s="131" t="s">
        <v>278</v>
      </c>
      <c r="F682" s="137"/>
      <c r="G682" s="10">
        <v>0</v>
      </c>
      <c r="H682" s="52">
        <v>0</v>
      </c>
      <c r="I682" s="53">
        <v>17.088039999999999</v>
      </c>
    </row>
    <row r="683" spans="1:9" ht="15" x14ac:dyDescent="0.25">
      <c r="A683" s="201"/>
      <c r="B683" s="171"/>
      <c r="C683" s="131"/>
      <c r="D683" s="171">
        <v>1817130110</v>
      </c>
      <c r="E683" s="131" t="s">
        <v>690</v>
      </c>
      <c r="F683" s="137">
        <v>0.6</v>
      </c>
      <c r="G683" s="10">
        <v>60</v>
      </c>
      <c r="H683" s="52"/>
      <c r="I683" s="53"/>
    </row>
    <row r="684" spans="1:9" ht="15" x14ac:dyDescent="0.25">
      <c r="A684" s="201"/>
      <c r="B684" s="171"/>
      <c r="C684" s="131"/>
      <c r="D684" s="171">
        <v>1817130210</v>
      </c>
      <c r="E684" s="131" t="s">
        <v>690</v>
      </c>
      <c r="F684" s="137">
        <v>4.1999999999999993</v>
      </c>
      <c r="G684" s="10">
        <v>420</v>
      </c>
      <c r="H684" s="52">
        <v>520</v>
      </c>
      <c r="I684" s="53">
        <v>0</v>
      </c>
    </row>
    <row r="685" spans="1:9" ht="15" x14ac:dyDescent="0.25">
      <c r="A685" s="201"/>
      <c r="B685" s="171"/>
      <c r="C685" s="132" t="s">
        <v>521</v>
      </c>
      <c r="D685" s="133"/>
      <c r="E685" s="134"/>
      <c r="F685" s="135">
        <v>98.1</v>
      </c>
      <c r="G685" s="136">
        <v>16963</v>
      </c>
      <c r="H685" s="172">
        <v>18556</v>
      </c>
      <c r="I685" s="198">
        <v>14201.428629999999</v>
      </c>
    </row>
    <row r="686" spans="1:9" ht="15" x14ac:dyDescent="0.25">
      <c r="A686" s="201"/>
      <c r="B686" s="171"/>
      <c r="C686" s="130" t="s">
        <v>147</v>
      </c>
      <c r="D686" s="170">
        <v>1810000300</v>
      </c>
      <c r="E686" s="130" t="s">
        <v>691</v>
      </c>
      <c r="F686" s="137"/>
      <c r="G686" s="10">
        <v>0</v>
      </c>
      <c r="H686" s="52">
        <v>0</v>
      </c>
      <c r="I686" s="53">
        <v>1156.0509999999999</v>
      </c>
    </row>
    <row r="687" spans="1:9" ht="15" x14ac:dyDescent="0.25">
      <c r="A687" s="201"/>
      <c r="B687" s="171"/>
      <c r="C687" s="131"/>
      <c r="D687" s="171">
        <v>1811000751</v>
      </c>
      <c r="E687" s="131" t="s">
        <v>692</v>
      </c>
      <c r="F687" s="137"/>
      <c r="G687" s="10">
        <v>240</v>
      </c>
      <c r="H687" s="52">
        <v>300</v>
      </c>
      <c r="I687" s="53">
        <v>313.38299999999998</v>
      </c>
    </row>
    <row r="688" spans="1:9" ht="15" x14ac:dyDescent="0.25">
      <c r="A688" s="201"/>
      <c r="B688" s="171"/>
      <c r="C688" s="131"/>
      <c r="D688" s="171">
        <v>1812200751</v>
      </c>
      <c r="E688" s="131" t="s">
        <v>693</v>
      </c>
      <c r="F688" s="137"/>
      <c r="G688" s="10">
        <v>9</v>
      </c>
      <c r="H688" s="52">
        <v>9</v>
      </c>
      <c r="I688" s="53">
        <v>0</v>
      </c>
    </row>
    <row r="689" spans="1:9" ht="15" x14ac:dyDescent="0.25">
      <c r="A689" s="201"/>
      <c r="B689" s="171"/>
      <c r="C689" s="131"/>
      <c r="D689" s="171">
        <v>1813200110</v>
      </c>
      <c r="E689" s="131" t="s">
        <v>694</v>
      </c>
      <c r="F689" s="137">
        <v>49.2</v>
      </c>
      <c r="G689" s="10">
        <v>6060</v>
      </c>
      <c r="H689" s="52">
        <v>6360</v>
      </c>
      <c r="I689" s="53">
        <v>5888.3017199999995</v>
      </c>
    </row>
    <row r="690" spans="1:9" ht="15" x14ac:dyDescent="0.25">
      <c r="A690" s="201"/>
      <c r="B690" s="171"/>
      <c r="C690" s="131"/>
      <c r="D690" s="171">
        <v>1813200115</v>
      </c>
      <c r="E690" s="131" t="s">
        <v>255</v>
      </c>
      <c r="F690" s="137"/>
      <c r="G690" s="10">
        <v>750</v>
      </c>
      <c r="H690" s="52">
        <v>1150</v>
      </c>
      <c r="I690" s="53">
        <v>1061.1869999999999</v>
      </c>
    </row>
    <row r="691" spans="1:9" ht="15" x14ac:dyDescent="0.25">
      <c r="A691" s="201"/>
      <c r="B691" s="171"/>
      <c r="C691" s="131"/>
      <c r="D691" s="171">
        <v>1813200130</v>
      </c>
      <c r="E691" s="131" t="s">
        <v>256</v>
      </c>
      <c r="F691" s="137"/>
      <c r="G691" s="10">
        <v>540</v>
      </c>
      <c r="H691" s="52">
        <v>540</v>
      </c>
      <c r="I691" s="53">
        <v>478.76557000000003</v>
      </c>
    </row>
    <row r="692" spans="1:9" ht="15" x14ac:dyDescent="0.25">
      <c r="A692" s="201"/>
      <c r="B692" s="171"/>
      <c r="C692" s="131"/>
      <c r="D692" s="171">
        <v>1813200140</v>
      </c>
      <c r="E692" s="131" t="s">
        <v>257</v>
      </c>
      <c r="F692" s="137"/>
      <c r="G692" s="10">
        <v>155</v>
      </c>
      <c r="H692" s="52">
        <v>155</v>
      </c>
      <c r="I692" s="53">
        <v>189.26526999999999</v>
      </c>
    </row>
    <row r="693" spans="1:9" ht="15" x14ac:dyDescent="0.25">
      <c r="A693" s="201"/>
      <c r="B693" s="171"/>
      <c r="C693" s="131"/>
      <c r="D693" s="171">
        <v>1813200210</v>
      </c>
      <c r="E693" s="131" t="s">
        <v>290</v>
      </c>
      <c r="F693" s="137">
        <v>0.5</v>
      </c>
      <c r="G693" s="10">
        <v>70</v>
      </c>
      <c r="H693" s="52">
        <v>70</v>
      </c>
      <c r="I693" s="53">
        <v>92.102130000000002</v>
      </c>
    </row>
    <row r="694" spans="1:9" ht="15" x14ac:dyDescent="0.25">
      <c r="A694" s="201"/>
      <c r="B694" s="171"/>
      <c r="C694" s="131"/>
      <c r="D694" s="171">
        <v>1813200421</v>
      </c>
      <c r="E694" s="131" t="s">
        <v>695</v>
      </c>
      <c r="F694" s="137"/>
      <c r="G694" s="10">
        <v>500</v>
      </c>
      <c r="H694" s="52">
        <v>530</v>
      </c>
      <c r="I694" s="53">
        <v>595.83037999999999</v>
      </c>
    </row>
    <row r="695" spans="1:9" ht="15" x14ac:dyDescent="0.25">
      <c r="A695" s="201"/>
      <c r="B695" s="171"/>
      <c r="C695" s="131"/>
      <c r="D695" s="171">
        <v>1813200430</v>
      </c>
      <c r="E695" s="131" t="s">
        <v>287</v>
      </c>
      <c r="F695" s="137"/>
      <c r="G695" s="10">
        <v>2045</v>
      </c>
      <c r="H695" s="52">
        <v>2114</v>
      </c>
      <c r="I695" s="53">
        <v>2109.8368799999998</v>
      </c>
    </row>
    <row r="696" spans="1:9" ht="15" x14ac:dyDescent="0.25">
      <c r="A696" s="201"/>
      <c r="B696" s="171"/>
      <c r="C696" s="131"/>
      <c r="D696" s="171">
        <v>1813200440</v>
      </c>
      <c r="E696" s="131" t="s">
        <v>384</v>
      </c>
      <c r="F696" s="137"/>
      <c r="G696" s="10">
        <v>90</v>
      </c>
      <c r="H696" s="52">
        <v>123</v>
      </c>
      <c r="I696" s="53">
        <v>114.55296000000001</v>
      </c>
    </row>
    <row r="697" spans="1:9" ht="15" x14ac:dyDescent="0.25">
      <c r="A697" s="201"/>
      <c r="B697" s="171"/>
      <c r="C697" s="131"/>
      <c r="D697" s="171">
        <v>1813200511</v>
      </c>
      <c r="E697" s="131" t="s">
        <v>696</v>
      </c>
      <c r="F697" s="137"/>
      <c r="G697" s="10">
        <v>36</v>
      </c>
      <c r="H697" s="52">
        <v>36</v>
      </c>
      <c r="I697" s="53">
        <v>30.28</v>
      </c>
    </row>
    <row r="698" spans="1:9" ht="15" x14ac:dyDescent="0.25">
      <c r="A698" s="201"/>
      <c r="B698" s="171"/>
      <c r="C698" s="131"/>
      <c r="D698" s="171">
        <v>1813200593</v>
      </c>
      <c r="E698" s="131" t="s">
        <v>697</v>
      </c>
      <c r="F698" s="137"/>
      <c r="G698" s="10">
        <v>440</v>
      </c>
      <c r="H698" s="52">
        <v>680</v>
      </c>
      <c r="I698" s="53">
        <v>692.59199999999998</v>
      </c>
    </row>
    <row r="699" spans="1:9" ht="15" x14ac:dyDescent="0.25">
      <c r="A699" s="201"/>
      <c r="B699" s="171"/>
      <c r="C699" s="131"/>
      <c r="D699" s="171">
        <v>1813200740</v>
      </c>
      <c r="E699" s="131" t="s">
        <v>616</v>
      </c>
      <c r="F699" s="137"/>
      <c r="G699" s="10">
        <v>48</v>
      </c>
      <c r="H699" s="52">
        <v>36</v>
      </c>
      <c r="I699" s="53">
        <v>149.99958999999998</v>
      </c>
    </row>
    <row r="700" spans="1:9" ht="15" x14ac:dyDescent="0.25">
      <c r="A700" s="201"/>
      <c r="B700" s="171"/>
      <c r="C700" s="131"/>
      <c r="D700" s="171">
        <v>1813200741</v>
      </c>
      <c r="E700" s="131" t="s">
        <v>698</v>
      </c>
      <c r="F700" s="137"/>
      <c r="G700" s="10">
        <v>7</v>
      </c>
      <c r="H700" s="52">
        <v>9</v>
      </c>
      <c r="I700" s="53">
        <v>6.7450000000000001</v>
      </c>
    </row>
    <row r="701" spans="1:9" ht="15" x14ac:dyDescent="0.25">
      <c r="A701" s="201"/>
      <c r="B701" s="171"/>
      <c r="C701" s="131"/>
      <c r="D701" s="171">
        <v>1813200742</v>
      </c>
      <c r="E701" s="131" t="s">
        <v>699</v>
      </c>
      <c r="F701" s="137"/>
      <c r="G701" s="10">
        <v>660</v>
      </c>
      <c r="H701" s="52">
        <v>660</v>
      </c>
      <c r="I701" s="53">
        <v>627.71296999999993</v>
      </c>
    </row>
    <row r="702" spans="1:9" ht="15" x14ac:dyDescent="0.25">
      <c r="A702" s="201"/>
      <c r="B702" s="171"/>
      <c r="C702" s="131"/>
      <c r="D702" s="171">
        <v>1813200743</v>
      </c>
      <c r="E702" s="131" t="s">
        <v>700</v>
      </c>
      <c r="F702" s="137"/>
      <c r="G702" s="10">
        <v>105</v>
      </c>
      <c r="H702" s="52">
        <v>105</v>
      </c>
      <c r="I702" s="53">
        <v>91.212000000000003</v>
      </c>
    </row>
    <row r="703" spans="1:9" ht="15" x14ac:dyDescent="0.25">
      <c r="A703" s="201"/>
      <c r="B703" s="171"/>
      <c r="C703" s="131"/>
      <c r="D703" s="171">
        <v>1813200744</v>
      </c>
      <c r="E703" s="131" t="s">
        <v>528</v>
      </c>
      <c r="F703" s="137"/>
      <c r="G703" s="10">
        <v>5</v>
      </c>
      <c r="H703" s="52">
        <v>10</v>
      </c>
      <c r="I703" s="53">
        <v>40.391169999999995</v>
      </c>
    </row>
    <row r="704" spans="1:9" ht="15" x14ac:dyDescent="0.25">
      <c r="A704" s="201"/>
      <c r="B704" s="171"/>
      <c r="C704" s="131"/>
      <c r="D704" s="171">
        <v>1813200751</v>
      </c>
      <c r="E704" s="131" t="s">
        <v>701</v>
      </c>
      <c r="F704" s="137"/>
      <c r="G704" s="10">
        <v>237</v>
      </c>
      <c r="H704" s="52">
        <v>237</v>
      </c>
      <c r="I704" s="53">
        <v>236.9</v>
      </c>
    </row>
    <row r="705" spans="1:9" ht="15" x14ac:dyDescent="0.25">
      <c r="A705" s="201"/>
      <c r="B705" s="171"/>
      <c r="C705" s="131"/>
      <c r="D705" s="171">
        <v>1813200752</v>
      </c>
      <c r="E705" s="131" t="s">
        <v>702</v>
      </c>
      <c r="F705" s="137"/>
      <c r="G705" s="10">
        <v>205</v>
      </c>
      <c r="H705" s="52">
        <v>205</v>
      </c>
      <c r="I705" s="53">
        <v>170.52960000000002</v>
      </c>
    </row>
    <row r="706" spans="1:9" ht="15" x14ac:dyDescent="0.25">
      <c r="A706" s="201"/>
      <c r="B706" s="171"/>
      <c r="C706" s="131"/>
      <c r="D706" s="171">
        <v>1813200753</v>
      </c>
      <c r="E706" s="131" t="s">
        <v>530</v>
      </c>
      <c r="F706" s="137"/>
      <c r="G706" s="10">
        <v>385</v>
      </c>
      <c r="H706" s="52">
        <v>350</v>
      </c>
      <c r="I706" s="53">
        <v>383.90300000000002</v>
      </c>
    </row>
    <row r="707" spans="1:9" ht="15" x14ac:dyDescent="0.25">
      <c r="A707" s="201"/>
      <c r="B707" s="171"/>
      <c r="C707" s="131"/>
      <c r="D707" s="171">
        <v>1813200754</v>
      </c>
      <c r="E707" s="131" t="s">
        <v>703</v>
      </c>
      <c r="F707" s="137"/>
      <c r="G707" s="10">
        <v>36</v>
      </c>
      <c r="H707" s="52">
        <v>33</v>
      </c>
      <c r="I707" s="53">
        <v>32.5</v>
      </c>
    </row>
    <row r="708" spans="1:9" ht="15" x14ac:dyDescent="0.25">
      <c r="A708" s="201"/>
      <c r="B708" s="171"/>
      <c r="C708" s="131"/>
      <c r="D708" s="171">
        <v>1813200755</v>
      </c>
      <c r="E708" s="131" t="s">
        <v>192</v>
      </c>
      <c r="F708" s="137"/>
      <c r="G708" s="10">
        <v>165</v>
      </c>
      <c r="H708" s="52">
        <v>165</v>
      </c>
      <c r="I708" s="53">
        <v>170.97200000000001</v>
      </c>
    </row>
    <row r="709" spans="1:9" ht="15" x14ac:dyDescent="0.25">
      <c r="A709" s="201"/>
      <c r="B709" s="171"/>
      <c r="C709" s="131"/>
      <c r="D709" s="171">
        <v>1813200756</v>
      </c>
      <c r="E709" s="131" t="s">
        <v>704</v>
      </c>
      <c r="F709" s="137"/>
      <c r="G709" s="10">
        <v>280</v>
      </c>
      <c r="H709" s="52">
        <v>270</v>
      </c>
      <c r="I709" s="53">
        <v>0</v>
      </c>
    </row>
    <row r="710" spans="1:9" ht="15" x14ac:dyDescent="0.25">
      <c r="A710" s="201"/>
      <c r="B710" s="171"/>
      <c r="C710" s="131"/>
      <c r="D710" s="171">
        <v>1813200757</v>
      </c>
      <c r="E710" s="131" t="s">
        <v>705</v>
      </c>
      <c r="F710" s="137"/>
      <c r="G710" s="10">
        <v>80</v>
      </c>
      <c r="H710" s="52">
        <v>80</v>
      </c>
      <c r="I710" s="53">
        <v>58.272629999999999</v>
      </c>
    </row>
    <row r="711" spans="1:9" ht="15" x14ac:dyDescent="0.25">
      <c r="A711" s="201"/>
      <c r="B711" s="171"/>
      <c r="C711" s="131"/>
      <c r="D711" s="171">
        <v>1813200780</v>
      </c>
      <c r="E711" s="131" t="s">
        <v>706</v>
      </c>
      <c r="F711" s="137"/>
      <c r="G711" s="10">
        <v>2700</v>
      </c>
      <c r="H711" s="52">
        <v>3000</v>
      </c>
      <c r="I711" s="53">
        <v>2386.4979800000001</v>
      </c>
    </row>
    <row r="712" spans="1:9" ht="15" x14ac:dyDescent="0.25">
      <c r="A712" s="201"/>
      <c r="B712" s="171"/>
      <c r="C712" s="131"/>
      <c r="D712" s="171">
        <v>1813200781</v>
      </c>
      <c r="E712" s="131" t="s">
        <v>453</v>
      </c>
      <c r="F712" s="137"/>
      <c r="G712" s="10">
        <v>125</v>
      </c>
      <c r="H712" s="52">
        <v>125</v>
      </c>
      <c r="I712" s="53">
        <v>162.32454999999999</v>
      </c>
    </row>
    <row r="713" spans="1:9" ht="15" x14ac:dyDescent="0.25">
      <c r="A713" s="201"/>
      <c r="B713" s="171"/>
      <c r="C713" s="131"/>
      <c r="D713" s="171">
        <v>1813200782</v>
      </c>
      <c r="E713" s="131" t="s">
        <v>707</v>
      </c>
      <c r="F713" s="137"/>
      <c r="G713" s="10">
        <v>12</v>
      </c>
      <c r="H713" s="52">
        <v>12</v>
      </c>
      <c r="I713" s="53">
        <v>12</v>
      </c>
    </row>
    <row r="714" spans="1:9" ht="15" x14ac:dyDescent="0.25">
      <c r="A714" s="201"/>
      <c r="B714" s="171"/>
      <c r="C714" s="131"/>
      <c r="D714" s="171">
        <v>1813200784</v>
      </c>
      <c r="E714" s="131" t="s">
        <v>708</v>
      </c>
      <c r="F714" s="137"/>
      <c r="G714" s="10">
        <v>25</v>
      </c>
      <c r="H714" s="52">
        <v>25</v>
      </c>
      <c r="I714" s="53">
        <v>23.667999999999999</v>
      </c>
    </row>
    <row r="715" spans="1:9" ht="15" x14ac:dyDescent="0.25">
      <c r="A715" s="201"/>
      <c r="B715" s="171"/>
      <c r="C715" s="131"/>
      <c r="D715" s="171">
        <v>1813200795</v>
      </c>
      <c r="E715" s="131" t="s">
        <v>709</v>
      </c>
      <c r="F715" s="137"/>
      <c r="G715" s="10">
        <v>195</v>
      </c>
      <c r="H715" s="52">
        <v>195</v>
      </c>
      <c r="I715" s="53">
        <v>184.22200000000001</v>
      </c>
    </row>
    <row r="716" spans="1:9" ht="15" x14ac:dyDescent="0.25">
      <c r="A716" s="201"/>
      <c r="B716" s="171"/>
      <c r="C716" s="131"/>
      <c r="D716" s="171">
        <v>1813200796</v>
      </c>
      <c r="E716" s="131" t="s">
        <v>264</v>
      </c>
      <c r="F716" s="137"/>
      <c r="G716" s="10">
        <v>450</v>
      </c>
      <c r="H716" s="52">
        <v>230</v>
      </c>
      <c r="I716" s="53">
        <v>233.977</v>
      </c>
    </row>
    <row r="717" spans="1:9" ht="15" x14ac:dyDescent="0.25">
      <c r="A717" s="201"/>
      <c r="B717" s="171"/>
      <c r="C717" s="131"/>
      <c r="D717" s="171">
        <v>1813200798</v>
      </c>
      <c r="E717" s="131" t="s">
        <v>364</v>
      </c>
      <c r="F717" s="137"/>
      <c r="G717" s="10">
        <v>1900</v>
      </c>
      <c r="H717" s="52">
        <v>1850</v>
      </c>
      <c r="I717" s="53">
        <v>1884.7049999999999</v>
      </c>
    </row>
    <row r="718" spans="1:9" ht="15" x14ac:dyDescent="0.25">
      <c r="A718" s="201"/>
      <c r="B718" s="171"/>
      <c r="C718" s="131"/>
      <c r="D718" s="171">
        <v>1813202210</v>
      </c>
      <c r="E718" s="131" t="s">
        <v>710</v>
      </c>
      <c r="F718" s="137">
        <v>4.5</v>
      </c>
      <c r="G718" s="10">
        <v>534</v>
      </c>
      <c r="H718" s="52">
        <v>534</v>
      </c>
      <c r="I718" s="53">
        <v>469.31371999999999</v>
      </c>
    </row>
    <row r="719" spans="1:9" ht="15" x14ac:dyDescent="0.25">
      <c r="A719" s="201"/>
      <c r="B719" s="171"/>
      <c r="C719" s="131"/>
      <c r="D719" s="171">
        <v>1813203110</v>
      </c>
      <c r="E719" s="131" t="s">
        <v>711</v>
      </c>
      <c r="F719" s="137">
        <v>45</v>
      </c>
      <c r="G719" s="10">
        <v>5550</v>
      </c>
      <c r="H719" s="52">
        <v>5876</v>
      </c>
      <c r="I719" s="53">
        <v>5817.8367099999996</v>
      </c>
    </row>
    <row r="720" spans="1:9" ht="15" x14ac:dyDescent="0.25">
      <c r="A720" s="201"/>
      <c r="B720" s="171"/>
      <c r="C720" s="131"/>
      <c r="D720" s="171">
        <v>1813203111</v>
      </c>
      <c r="E720" s="131" t="s">
        <v>712</v>
      </c>
      <c r="F720" s="137">
        <v>11</v>
      </c>
      <c r="G720" s="10">
        <v>1000</v>
      </c>
      <c r="H720" s="52">
        <v>1200</v>
      </c>
      <c r="I720" s="53">
        <v>1068.88906</v>
      </c>
    </row>
    <row r="721" spans="1:9" ht="15" x14ac:dyDescent="0.25">
      <c r="A721" s="201"/>
      <c r="B721" s="171"/>
      <c r="C721" s="131"/>
      <c r="D721" s="171">
        <v>1813203210</v>
      </c>
      <c r="E721" s="131" t="s">
        <v>686</v>
      </c>
      <c r="F721" s="137">
        <v>113</v>
      </c>
      <c r="G721" s="10">
        <v>12366</v>
      </c>
      <c r="H721" s="52">
        <v>12350</v>
      </c>
      <c r="I721" s="53">
        <v>10325.69341</v>
      </c>
    </row>
    <row r="722" spans="1:9" ht="15" x14ac:dyDescent="0.25">
      <c r="A722" s="201"/>
      <c r="B722" s="171"/>
      <c r="C722" s="131"/>
      <c r="D722" s="171">
        <v>1813204780</v>
      </c>
      <c r="E722" s="131" t="s">
        <v>713</v>
      </c>
      <c r="F722" s="137"/>
      <c r="G722" s="10">
        <v>20</v>
      </c>
      <c r="H722" s="52">
        <v>20</v>
      </c>
      <c r="I722" s="53">
        <v>177.24799999999999</v>
      </c>
    </row>
    <row r="723" spans="1:9" ht="15" x14ac:dyDescent="0.25">
      <c r="A723" s="201"/>
      <c r="B723" s="171"/>
      <c r="C723" s="131"/>
      <c r="D723" s="171">
        <v>1813205210</v>
      </c>
      <c r="E723" s="131" t="s">
        <v>687</v>
      </c>
      <c r="F723" s="137"/>
      <c r="G723" s="10">
        <v>90</v>
      </c>
      <c r="H723" s="52">
        <v>90</v>
      </c>
      <c r="I723" s="53">
        <v>45.89255</v>
      </c>
    </row>
    <row r="724" spans="1:9" ht="15" x14ac:dyDescent="0.25">
      <c r="A724" s="201"/>
      <c r="B724" s="171"/>
      <c r="C724" s="131"/>
      <c r="D724" s="171">
        <v>1813205720</v>
      </c>
      <c r="E724" s="131" t="s">
        <v>688</v>
      </c>
      <c r="F724" s="137"/>
      <c r="G724" s="10">
        <v>200</v>
      </c>
      <c r="H724" s="52">
        <v>0</v>
      </c>
      <c r="I724" s="53">
        <v>355.80106000000001</v>
      </c>
    </row>
    <row r="725" spans="1:9" ht="15" x14ac:dyDescent="0.25">
      <c r="A725" s="201"/>
      <c r="B725" s="171"/>
      <c r="C725" s="131"/>
      <c r="D725" s="171">
        <v>1813206210</v>
      </c>
      <c r="E725" s="131" t="s">
        <v>523</v>
      </c>
      <c r="F725" s="137"/>
      <c r="G725" s="10">
        <v>0</v>
      </c>
      <c r="H725" s="52">
        <v>0</v>
      </c>
      <c r="I725" s="53">
        <v>856.77638000000002</v>
      </c>
    </row>
    <row r="726" spans="1:9" ht="15" x14ac:dyDescent="0.25">
      <c r="A726" s="201"/>
      <c r="B726" s="171"/>
      <c r="C726" s="131"/>
      <c r="D726" s="171">
        <v>1813207430</v>
      </c>
      <c r="E726" s="131" t="s">
        <v>714</v>
      </c>
      <c r="F726" s="137"/>
      <c r="G726" s="10">
        <v>1201</v>
      </c>
      <c r="H726" s="52">
        <v>1180</v>
      </c>
      <c r="I726" s="53">
        <v>390.00400000000002</v>
      </c>
    </row>
    <row r="727" spans="1:9" ht="15" x14ac:dyDescent="0.25">
      <c r="A727" s="201"/>
      <c r="B727" s="171"/>
      <c r="C727" s="131"/>
      <c r="D727" s="171">
        <v>1813207431</v>
      </c>
      <c r="E727" s="131" t="s">
        <v>715</v>
      </c>
      <c r="F727" s="137"/>
      <c r="G727" s="10">
        <v>-1201</v>
      </c>
      <c r="H727" s="52">
        <v>-1180</v>
      </c>
      <c r="I727" s="53">
        <v>0</v>
      </c>
    </row>
    <row r="728" spans="1:9" ht="15" x14ac:dyDescent="0.25">
      <c r="A728" s="201"/>
      <c r="B728" s="171"/>
      <c r="C728" s="131"/>
      <c r="D728" s="171">
        <v>1813207432</v>
      </c>
      <c r="E728" s="131" t="s">
        <v>716</v>
      </c>
      <c r="F728" s="137"/>
      <c r="G728" s="10">
        <v>388</v>
      </c>
      <c r="H728" s="52">
        <v>380</v>
      </c>
      <c r="I728" s="53">
        <v>126.02</v>
      </c>
    </row>
    <row r="729" spans="1:9" ht="15" x14ac:dyDescent="0.25">
      <c r="A729" s="201"/>
      <c r="B729" s="171"/>
      <c r="C729" s="131"/>
      <c r="D729" s="171">
        <v>1813207720</v>
      </c>
      <c r="E729" s="131" t="s">
        <v>539</v>
      </c>
      <c r="F729" s="137"/>
      <c r="G729" s="10">
        <v>268</v>
      </c>
      <c r="H729" s="52">
        <v>265</v>
      </c>
      <c r="I729" s="53">
        <v>87.004000000000005</v>
      </c>
    </row>
    <row r="730" spans="1:9" ht="15" x14ac:dyDescent="0.25">
      <c r="A730" s="201"/>
      <c r="B730" s="171"/>
      <c r="C730" s="131"/>
      <c r="D730" s="171">
        <v>1813207750</v>
      </c>
      <c r="E730" s="131" t="s">
        <v>717</v>
      </c>
      <c r="F730" s="137"/>
      <c r="G730" s="10">
        <v>1261</v>
      </c>
      <c r="H730" s="52">
        <v>1224</v>
      </c>
      <c r="I730" s="53">
        <v>2920.9490000000001</v>
      </c>
    </row>
    <row r="731" spans="1:9" ht="15" x14ac:dyDescent="0.25">
      <c r="A731" s="201"/>
      <c r="B731" s="171"/>
      <c r="C731" s="131"/>
      <c r="D731" s="171">
        <v>1813207751</v>
      </c>
      <c r="E731" s="131" t="s">
        <v>718</v>
      </c>
      <c r="F731" s="137"/>
      <c r="G731" s="10">
        <v>0</v>
      </c>
      <c r="H731" s="52">
        <v>0</v>
      </c>
      <c r="I731" s="53">
        <v>13.758299999999998</v>
      </c>
    </row>
    <row r="732" spans="1:9" ht="15" x14ac:dyDescent="0.25">
      <c r="A732" s="201"/>
      <c r="B732" s="171"/>
      <c r="C732" s="131"/>
      <c r="D732" s="171">
        <v>1813207789</v>
      </c>
      <c r="E732" s="131" t="s">
        <v>540</v>
      </c>
      <c r="F732" s="137"/>
      <c r="G732" s="10">
        <v>153</v>
      </c>
      <c r="H732" s="52">
        <v>150</v>
      </c>
      <c r="I732" s="53">
        <v>49.503999999999998</v>
      </c>
    </row>
    <row r="733" spans="1:9" ht="15" x14ac:dyDescent="0.25">
      <c r="A733" s="201"/>
      <c r="B733" s="171"/>
      <c r="C733" s="131"/>
      <c r="D733" s="171">
        <v>1813207871</v>
      </c>
      <c r="E733" s="131" t="s">
        <v>537</v>
      </c>
      <c r="F733" s="137"/>
      <c r="G733" s="10">
        <v>1400</v>
      </c>
      <c r="H733" s="52">
        <v>1365</v>
      </c>
      <c r="I733" s="53">
        <v>453.68</v>
      </c>
    </row>
    <row r="734" spans="1:9" ht="15" x14ac:dyDescent="0.25">
      <c r="A734" s="201"/>
      <c r="B734" s="171"/>
      <c r="C734" s="131"/>
      <c r="D734" s="171">
        <v>1813207872</v>
      </c>
      <c r="E734" s="131" t="s">
        <v>538</v>
      </c>
      <c r="F734" s="137"/>
      <c r="G734" s="10">
        <v>462</v>
      </c>
      <c r="H734" s="52">
        <v>450</v>
      </c>
      <c r="I734" s="53">
        <v>150</v>
      </c>
    </row>
    <row r="735" spans="1:9" ht="15" x14ac:dyDescent="0.25">
      <c r="A735" s="201"/>
      <c r="B735" s="171"/>
      <c r="C735" s="131"/>
      <c r="D735" s="171">
        <v>1813207930</v>
      </c>
      <c r="E735" s="131" t="s">
        <v>719</v>
      </c>
      <c r="F735" s="137"/>
      <c r="G735" s="10">
        <v>211</v>
      </c>
      <c r="H735" s="52">
        <v>205</v>
      </c>
      <c r="I735" s="53">
        <v>68.372</v>
      </c>
    </row>
    <row r="736" spans="1:9" ht="15" x14ac:dyDescent="0.25">
      <c r="A736" s="201"/>
      <c r="B736" s="171"/>
      <c r="C736" s="131"/>
      <c r="D736" s="171">
        <v>1813216210</v>
      </c>
      <c r="E736" s="131" t="s">
        <v>720</v>
      </c>
      <c r="F736" s="137"/>
      <c r="G736" s="10">
        <v>0</v>
      </c>
      <c r="H736" s="52">
        <v>0</v>
      </c>
      <c r="I736" s="53">
        <v>5.3217299999999996</v>
      </c>
    </row>
    <row r="737" spans="1:9" ht="15" x14ac:dyDescent="0.25">
      <c r="A737" s="201"/>
      <c r="B737" s="171"/>
      <c r="C737" s="131"/>
      <c r="D737" s="171">
        <v>1813400750</v>
      </c>
      <c r="E737" s="131" t="s">
        <v>721</v>
      </c>
      <c r="F737" s="137"/>
      <c r="G737" s="10">
        <v>135</v>
      </c>
      <c r="H737" s="52">
        <v>135</v>
      </c>
      <c r="I737" s="53">
        <v>116.15925999999999</v>
      </c>
    </row>
    <row r="738" spans="1:9" ht="15" x14ac:dyDescent="0.25">
      <c r="A738" s="201"/>
      <c r="B738" s="171"/>
      <c r="C738" s="131"/>
      <c r="D738" s="171">
        <v>1813700110</v>
      </c>
      <c r="E738" s="131" t="s">
        <v>254</v>
      </c>
      <c r="F738" s="137">
        <v>1.5</v>
      </c>
      <c r="G738" s="10">
        <v>210</v>
      </c>
      <c r="H738" s="52">
        <v>220</v>
      </c>
      <c r="I738" s="53">
        <v>257.23912999999999</v>
      </c>
    </row>
    <row r="739" spans="1:9" ht="15" x14ac:dyDescent="0.25">
      <c r="A739" s="201"/>
      <c r="B739" s="171"/>
      <c r="C739" s="131"/>
      <c r="D739" s="171">
        <v>1813700115</v>
      </c>
      <c r="E739" s="131" t="s">
        <v>722</v>
      </c>
      <c r="F739" s="137"/>
      <c r="G739" s="10">
        <v>1120</v>
      </c>
      <c r="H739" s="52">
        <v>250</v>
      </c>
      <c r="I739" s="53">
        <v>202.13200000000001</v>
      </c>
    </row>
    <row r="740" spans="1:9" ht="15" x14ac:dyDescent="0.25">
      <c r="A740" s="201"/>
      <c r="B740" s="171"/>
      <c r="C740" s="131"/>
      <c r="D740" s="171">
        <v>1813700130</v>
      </c>
      <c r="E740" s="131" t="s">
        <v>256</v>
      </c>
      <c r="F740" s="137"/>
      <c r="G740" s="10">
        <v>8</v>
      </c>
      <c r="H740" s="52">
        <v>8</v>
      </c>
      <c r="I740" s="53">
        <v>5.4022700000000006</v>
      </c>
    </row>
    <row r="741" spans="1:9" ht="15" x14ac:dyDescent="0.25">
      <c r="A741" s="201"/>
      <c r="B741" s="171"/>
      <c r="C741" s="131"/>
      <c r="D741" s="171">
        <v>1813700140</v>
      </c>
      <c r="E741" s="131" t="s">
        <v>257</v>
      </c>
      <c r="F741" s="137"/>
      <c r="G741" s="10">
        <v>8</v>
      </c>
      <c r="H741" s="52">
        <v>8</v>
      </c>
      <c r="I741" s="53">
        <v>7.2373900000000004</v>
      </c>
    </row>
    <row r="742" spans="1:9" ht="15" x14ac:dyDescent="0.25">
      <c r="A742" s="201"/>
      <c r="B742" s="171"/>
      <c r="C742" s="131"/>
      <c r="D742" s="171">
        <v>1813700210</v>
      </c>
      <c r="E742" s="131" t="s">
        <v>290</v>
      </c>
      <c r="F742" s="137">
        <v>0.3</v>
      </c>
      <c r="G742" s="10">
        <v>70</v>
      </c>
      <c r="H742" s="52">
        <v>10</v>
      </c>
      <c r="I742" s="53">
        <v>24.93702</v>
      </c>
    </row>
    <row r="743" spans="1:9" ht="15" x14ac:dyDescent="0.25">
      <c r="A743" s="201"/>
      <c r="B743" s="171"/>
      <c r="C743" s="131"/>
      <c r="D743" s="171">
        <v>1813700430</v>
      </c>
      <c r="E743" s="131" t="s">
        <v>287</v>
      </c>
      <c r="F743" s="137"/>
      <c r="G743" s="10">
        <v>80</v>
      </c>
      <c r="H743" s="52">
        <v>80</v>
      </c>
      <c r="I743" s="53">
        <v>83.739289999999997</v>
      </c>
    </row>
    <row r="744" spans="1:9" ht="15" x14ac:dyDescent="0.25">
      <c r="A744" s="201"/>
      <c r="B744" s="171"/>
      <c r="C744" s="131"/>
      <c r="D744" s="171">
        <v>1813700440</v>
      </c>
      <c r="E744" s="131" t="s">
        <v>384</v>
      </c>
      <c r="F744" s="137"/>
      <c r="G744" s="10">
        <v>52</v>
      </c>
      <c r="H744" s="52">
        <v>46</v>
      </c>
      <c r="I744" s="53">
        <v>43.353619999999999</v>
      </c>
    </row>
    <row r="745" spans="1:9" ht="15" x14ac:dyDescent="0.25">
      <c r="A745" s="201"/>
      <c r="B745" s="171"/>
      <c r="C745" s="131"/>
      <c r="D745" s="171">
        <v>1813700751</v>
      </c>
      <c r="E745" s="131" t="s">
        <v>723</v>
      </c>
      <c r="F745" s="137"/>
      <c r="G745" s="10">
        <v>53</v>
      </c>
      <c r="H745" s="52">
        <v>50</v>
      </c>
      <c r="I745" s="53">
        <v>40.413650000000004</v>
      </c>
    </row>
    <row r="746" spans="1:9" ht="15" x14ac:dyDescent="0.25">
      <c r="A746" s="201"/>
      <c r="B746" s="171"/>
      <c r="C746" s="131"/>
      <c r="D746" s="171">
        <v>1813700780</v>
      </c>
      <c r="E746" s="131" t="s">
        <v>724</v>
      </c>
      <c r="F746" s="137"/>
      <c r="G746" s="10">
        <v>90</v>
      </c>
      <c r="H746" s="52">
        <v>85</v>
      </c>
      <c r="I746" s="53">
        <v>79.63788000000001</v>
      </c>
    </row>
    <row r="747" spans="1:9" ht="15" x14ac:dyDescent="0.25">
      <c r="A747" s="201"/>
      <c r="B747" s="171"/>
      <c r="C747" s="131"/>
      <c r="D747" s="171">
        <v>1813700798</v>
      </c>
      <c r="E747" s="131" t="s">
        <v>364</v>
      </c>
      <c r="F747" s="137"/>
      <c r="G747" s="10">
        <v>30</v>
      </c>
      <c r="H747" s="52">
        <v>30</v>
      </c>
      <c r="I747" s="53">
        <v>30.562999999999999</v>
      </c>
    </row>
    <row r="748" spans="1:9" ht="15" x14ac:dyDescent="0.25">
      <c r="A748" s="201"/>
      <c r="B748" s="171"/>
      <c r="C748" s="131"/>
      <c r="D748" s="171">
        <v>1813800110</v>
      </c>
      <c r="E748" s="131" t="s">
        <v>725</v>
      </c>
      <c r="F748" s="137"/>
      <c r="G748" s="10">
        <v>20</v>
      </c>
      <c r="H748" s="52">
        <v>40</v>
      </c>
      <c r="I748" s="53">
        <v>41.888730000000002</v>
      </c>
    </row>
    <row r="749" spans="1:9" ht="15" x14ac:dyDescent="0.25">
      <c r="A749" s="201"/>
      <c r="B749" s="171"/>
      <c r="C749" s="131"/>
      <c r="D749" s="171">
        <v>1813800210</v>
      </c>
      <c r="E749" s="131" t="s">
        <v>726</v>
      </c>
      <c r="F749" s="137"/>
      <c r="G749" s="10">
        <v>70</v>
      </c>
      <c r="H749" s="52">
        <v>100</v>
      </c>
      <c r="I749" s="53">
        <v>110.24391</v>
      </c>
    </row>
    <row r="750" spans="1:9" ht="15" x14ac:dyDescent="0.25">
      <c r="A750" s="201"/>
      <c r="B750" s="171"/>
      <c r="C750" s="131"/>
      <c r="D750" s="171">
        <v>1813800750</v>
      </c>
      <c r="E750" s="131" t="s">
        <v>727</v>
      </c>
      <c r="F750" s="137"/>
      <c r="G750" s="10">
        <v>2950</v>
      </c>
      <c r="H750" s="52">
        <v>2760</v>
      </c>
      <c r="I750" s="53">
        <v>3018.5622000000003</v>
      </c>
    </row>
    <row r="751" spans="1:9" ht="15" x14ac:dyDescent="0.25">
      <c r="A751" s="201"/>
      <c r="B751" s="171"/>
      <c r="C751" s="131"/>
      <c r="D751" s="171">
        <v>1813810750</v>
      </c>
      <c r="E751" s="131" t="s">
        <v>728</v>
      </c>
      <c r="F751" s="137"/>
      <c r="G751" s="10">
        <v>1200</v>
      </c>
      <c r="H751" s="52"/>
      <c r="I751" s="53"/>
    </row>
    <row r="752" spans="1:9" ht="15" x14ac:dyDescent="0.25">
      <c r="A752" s="201"/>
      <c r="B752" s="171"/>
      <c r="C752" s="131"/>
      <c r="D752" s="171">
        <v>1813820750</v>
      </c>
      <c r="E752" s="131" t="s">
        <v>729</v>
      </c>
      <c r="F752" s="137"/>
      <c r="G752" s="10">
        <v>50</v>
      </c>
      <c r="H752" s="52"/>
      <c r="I752" s="53"/>
    </row>
    <row r="753" spans="1:9" ht="15" x14ac:dyDescent="0.25">
      <c r="A753" s="201"/>
      <c r="B753" s="171"/>
      <c r="C753" s="131"/>
      <c r="D753" s="171">
        <v>1817110210</v>
      </c>
      <c r="E753" s="131" t="s">
        <v>730</v>
      </c>
      <c r="F753" s="137">
        <v>2.1</v>
      </c>
      <c r="G753" s="10">
        <v>210</v>
      </c>
      <c r="H753" s="52">
        <v>280</v>
      </c>
      <c r="I753" s="53">
        <v>370.20414</v>
      </c>
    </row>
    <row r="754" spans="1:9" ht="15" x14ac:dyDescent="0.25">
      <c r="A754" s="201"/>
      <c r="B754" s="171"/>
      <c r="C754" s="132" t="s">
        <v>549</v>
      </c>
      <c r="D754" s="133"/>
      <c r="E754" s="134"/>
      <c r="F754" s="135">
        <v>227.1</v>
      </c>
      <c r="G754" s="136">
        <v>48814</v>
      </c>
      <c r="H754" s="172">
        <v>47875</v>
      </c>
      <c r="I754" s="198">
        <v>47392.457810000007</v>
      </c>
    </row>
    <row r="755" spans="1:9" ht="15" x14ac:dyDescent="0.25">
      <c r="A755" s="201"/>
      <c r="B755" s="171"/>
      <c r="C755" s="130" t="s">
        <v>148</v>
      </c>
      <c r="D755" s="170">
        <v>1811000110</v>
      </c>
      <c r="E755" s="130" t="s">
        <v>254</v>
      </c>
      <c r="F755" s="137">
        <v>24</v>
      </c>
      <c r="G755" s="10">
        <v>4445</v>
      </c>
      <c r="H755" s="52">
        <v>4302</v>
      </c>
      <c r="I755" s="53">
        <v>4280.6782699999994</v>
      </c>
    </row>
    <row r="756" spans="1:9" ht="15" x14ac:dyDescent="0.25">
      <c r="A756" s="201"/>
      <c r="B756" s="171"/>
      <c r="C756" s="131"/>
      <c r="D756" s="171">
        <v>1811000115</v>
      </c>
      <c r="E756" s="131" t="s">
        <v>255</v>
      </c>
      <c r="F756" s="137"/>
      <c r="G756" s="10">
        <v>195</v>
      </c>
      <c r="H756" s="52">
        <v>140</v>
      </c>
      <c r="I756" s="53">
        <v>101.066</v>
      </c>
    </row>
    <row r="757" spans="1:9" ht="15" x14ac:dyDescent="0.25">
      <c r="A757" s="201"/>
      <c r="B757" s="171"/>
      <c r="C757" s="131"/>
      <c r="D757" s="171">
        <v>1811000130</v>
      </c>
      <c r="E757" s="131" t="s">
        <v>256</v>
      </c>
      <c r="F757" s="137"/>
      <c r="G757" s="10">
        <v>385</v>
      </c>
      <c r="H757" s="52">
        <v>385</v>
      </c>
      <c r="I757" s="53">
        <v>375.31579999999997</v>
      </c>
    </row>
    <row r="758" spans="1:9" ht="15" x14ac:dyDescent="0.25">
      <c r="A758" s="201"/>
      <c r="B758" s="171"/>
      <c r="C758" s="131"/>
      <c r="D758" s="171">
        <v>1811000140</v>
      </c>
      <c r="E758" s="131" t="s">
        <v>257</v>
      </c>
      <c r="F758" s="137"/>
      <c r="G758" s="10">
        <v>350</v>
      </c>
      <c r="H758" s="52">
        <v>350</v>
      </c>
      <c r="I758" s="53">
        <v>316.86912999999998</v>
      </c>
    </row>
    <row r="759" spans="1:9" ht="15" x14ac:dyDescent="0.25">
      <c r="A759" s="201"/>
      <c r="B759" s="171"/>
      <c r="C759" s="131"/>
      <c r="D759" s="171">
        <v>1811000210</v>
      </c>
      <c r="E759" s="131" t="s">
        <v>290</v>
      </c>
      <c r="F759" s="137"/>
      <c r="G759" s="10">
        <v>0</v>
      </c>
      <c r="H759" s="52">
        <v>0</v>
      </c>
      <c r="I759" s="53">
        <v>68.654479999999992</v>
      </c>
    </row>
    <row r="760" spans="1:9" ht="15" x14ac:dyDescent="0.25">
      <c r="A760" s="201"/>
      <c r="B760" s="171"/>
      <c r="C760" s="131"/>
      <c r="D760" s="171">
        <v>1811000440</v>
      </c>
      <c r="E760" s="131" t="s">
        <v>731</v>
      </c>
      <c r="F760" s="137"/>
      <c r="G760" s="10">
        <v>50</v>
      </c>
      <c r="H760" s="52">
        <v>80</v>
      </c>
      <c r="I760" s="53">
        <v>4.9745699999999999</v>
      </c>
    </row>
    <row r="761" spans="1:9" ht="15" x14ac:dyDescent="0.25">
      <c r="A761" s="201"/>
      <c r="B761" s="171"/>
      <c r="C761" s="131"/>
      <c r="D761" s="171">
        <v>1811000492</v>
      </c>
      <c r="E761" s="131" t="s">
        <v>258</v>
      </c>
      <c r="F761" s="137"/>
      <c r="G761" s="10">
        <v>60</v>
      </c>
      <c r="H761" s="52">
        <v>60</v>
      </c>
      <c r="I761" s="53">
        <v>78.325999999999993</v>
      </c>
    </row>
    <row r="762" spans="1:9" ht="15" x14ac:dyDescent="0.25">
      <c r="A762" s="201"/>
      <c r="B762" s="171"/>
      <c r="C762" s="131"/>
      <c r="D762" s="171">
        <v>1811000511</v>
      </c>
      <c r="E762" s="131" t="s">
        <v>732</v>
      </c>
      <c r="F762" s="137"/>
      <c r="G762" s="10">
        <v>20</v>
      </c>
      <c r="H762" s="52">
        <v>10</v>
      </c>
      <c r="I762" s="53">
        <v>5.70404</v>
      </c>
    </row>
    <row r="763" spans="1:9" ht="15" x14ac:dyDescent="0.25">
      <c r="A763" s="201"/>
      <c r="B763" s="171"/>
      <c r="C763" s="131"/>
      <c r="D763" s="171">
        <v>1811000522</v>
      </c>
      <c r="E763" s="131" t="s">
        <v>733</v>
      </c>
      <c r="F763" s="137"/>
      <c r="G763" s="10">
        <v>5</v>
      </c>
      <c r="H763" s="52">
        <v>5</v>
      </c>
      <c r="I763" s="53">
        <v>3.3180000000000001</v>
      </c>
    </row>
    <row r="764" spans="1:9" ht="15" x14ac:dyDescent="0.25">
      <c r="A764" s="201"/>
      <c r="B764" s="171"/>
      <c r="C764" s="131"/>
      <c r="D764" s="171">
        <v>1811000550</v>
      </c>
      <c r="E764" s="131" t="s">
        <v>331</v>
      </c>
      <c r="F764" s="137"/>
      <c r="G764" s="10">
        <v>85</v>
      </c>
      <c r="H764" s="52">
        <v>85</v>
      </c>
      <c r="I764" s="53">
        <v>54.861110000000004</v>
      </c>
    </row>
    <row r="765" spans="1:9" ht="15" x14ac:dyDescent="0.25">
      <c r="A765" s="201"/>
      <c r="B765" s="171"/>
      <c r="C765" s="131"/>
      <c r="D765" s="171">
        <v>1811000570</v>
      </c>
      <c r="E765" s="131" t="s">
        <v>734</v>
      </c>
      <c r="F765" s="137"/>
      <c r="G765" s="10">
        <v>1800</v>
      </c>
      <c r="H765" s="52">
        <v>1530</v>
      </c>
      <c r="I765" s="53">
        <v>1441.9701</v>
      </c>
    </row>
    <row r="766" spans="1:9" ht="15" x14ac:dyDescent="0.25">
      <c r="A766" s="201"/>
      <c r="B766" s="171"/>
      <c r="C766" s="131"/>
      <c r="D766" s="171">
        <v>1811000593</v>
      </c>
      <c r="E766" s="131" t="s">
        <v>273</v>
      </c>
      <c r="F766" s="137"/>
      <c r="G766" s="10">
        <v>180</v>
      </c>
      <c r="H766" s="52">
        <v>180</v>
      </c>
      <c r="I766" s="53">
        <v>170.483</v>
      </c>
    </row>
    <row r="767" spans="1:9" ht="15" x14ac:dyDescent="0.25">
      <c r="A767" s="201"/>
      <c r="B767" s="171"/>
      <c r="C767" s="131"/>
      <c r="D767" s="171">
        <v>1811000752</v>
      </c>
      <c r="E767" s="131" t="s">
        <v>735</v>
      </c>
      <c r="F767" s="137"/>
      <c r="G767" s="10">
        <v>300</v>
      </c>
      <c r="H767" s="52">
        <v>300</v>
      </c>
      <c r="I767" s="53">
        <v>268.65300000000002</v>
      </c>
    </row>
    <row r="768" spans="1:9" ht="15" x14ac:dyDescent="0.25">
      <c r="A768" s="201"/>
      <c r="B768" s="171"/>
      <c r="C768" s="131"/>
      <c r="D768" s="171">
        <v>1811000755</v>
      </c>
      <c r="E768" s="131" t="s">
        <v>736</v>
      </c>
      <c r="F768" s="137"/>
      <c r="G768" s="10">
        <v>7</v>
      </c>
      <c r="H768" s="52">
        <v>7</v>
      </c>
      <c r="I768" s="53">
        <v>0.66170000000000007</v>
      </c>
    </row>
    <row r="769" spans="1:9" ht="15" x14ac:dyDescent="0.25">
      <c r="A769" s="201"/>
      <c r="B769" s="171"/>
      <c r="C769" s="131"/>
      <c r="D769" s="171">
        <v>1811000756</v>
      </c>
      <c r="E769" s="131" t="s">
        <v>737</v>
      </c>
      <c r="F769" s="137"/>
      <c r="G769" s="10">
        <v>200</v>
      </c>
      <c r="H769" s="52">
        <v>200</v>
      </c>
      <c r="I769" s="53">
        <v>0</v>
      </c>
    </row>
    <row r="770" spans="1:9" ht="15" x14ac:dyDescent="0.25">
      <c r="A770" s="201"/>
      <c r="B770" s="171"/>
      <c r="C770" s="131"/>
      <c r="D770" s="171">
        <v>1811000780</v>
      </c>
      <c r="E770" s="131" t="s">
        <v>453</v>
      </c>
      <c r="F770" s="137"/>
      <c r="G770" s="10">
        <v>0</v>
      </c>
      <c r="H770" s="52">
        <v>0</v>
      </c>
      <c r="I770" s="53">
        <v>47</v>
      </c>
    </row>
    <row r="771" spans="1:9" ht="15" x14ac:dyDescent="0.25">
      <c r="A771" s="201"/>
      <c r="B771" s="171"/>
      <c r="C771" s="131"/>
      <c r="D771" s="171">
        <v>1811000782</v>
      </c>
      <c r="E771" s="131" t="s">
        <v>416</v>
      </c>
      <c r="F771" s="137"/>
      <c r="G771" s="10">
        <v>53</v>
      </c>
      <c r="H771" s="52">
        <v>53</v>
      </c>
      <c r="I771" s="53">
        <v>234.29261</v>
      </c>
    </row>
    <row r="772" spans="1:9" ht="15" x14ac:dyDescent="0.25">
      <c r="A772" s="201"/>
      <c r="B772" s="171"/>
      <c r="C772" s="131"/>
      <c r="D772" s="171">
        <v>1811000783</v>
      </c>
      <c r="E772" s="131" t="s">
        <v>628</v>
      </c>
      <c r="F772" s="137"/>
      <c r="G772" s="10">
        <v>15</v>
      </c>
      <c r="H772" s="52">
        <v>35</v>
      </c>
      <c r="I772" s="53">
        <v>12.832600000000001</v>
      </c>
    </row>
    <row r="773" spans="1:9" ht="15" x14ac:dyDescent="0.25">
      <c r="A773" s="201"/>
      <c r="B773" s="171"/>
      <c r="C773" s="131"/>
      <c r="D773" s="171">
        <v>1811000785</v>
      </c>
      <c r="E773" s="131" t="s">
        <v>738</v>
      </c>
      <c r="F773" s="137"/>
      <c r="G773" s="10">
        <v>0</v>
      </c>
      <c r="H773" s="52">
        <v>10</v>
      </c>
      <c r="I773" s="53">
        <v>8.4591000000000012</v>
      </c>
    </row>
    <row r="774" spans="1:9" ht="15" x14ac:dyDescent="0.25">
      <c r="A774" s="201"/>
      <c r="B774" s="171"/>
      <c r="C774" s="131"/>
      <c r="D774" s="171">
        <v>1811000786</v>
      </c>
      <c r="E774" s="131" t="s">
        <v>739</v>
      </c>
      <c r="F774" s="137"/>
      <c r="G774" s="10">
        <v>405</v>
      </c>
      <c r="H774" s="52">
        <v>275</v>
      </c>
      <c r="I774" s="53">
        <v>785.96550000000002</v>
      </c>
    </row>
    <row r="775" spans="1:9" ht="15" x14ac:dyDescent="0.25">
      <c r="A775" s="201"/>
      <c r="B775" s="171"/>
      <c r="C775" s="131"/>
      <c r="D775" s="171">
        <v>1811000930</v>
      </c>
      <c r="E775" s="131" t="s">
        <v>740</v>
      </c>
      <c r="F775" s="137"/>
      <c r="G775" s="10">
        <v>0</v>
      </c>
      <c r="H775" s="52">
        <v>0</v>
      </c>
      <c r="I775" s="53">
        <v>0</v>
      </c>
    </row>
    <row r="776" spans="1:9" ht="15" x14ac:dyDescent="0.25">
      <c r="A776" s="201"/>
      <c r="B776" s="171"/>
      <c r="C776" s="131"/>
      <c r="D776" s="171">
        <v>1811000931</v>
      </c>
      <c r="E776" s="131" t="s">
        <v>741</v>
      </c>
      <c r="F776" s="137"/>
      <c r="G776" s="10">
        <v>500</v>
      </c>
      <c r="H776" s="52">
        <v>500</v>
      </c>
      <c r="I776" s="53">
        <v>645.50313000000006</v>
      </c>
    </row>
    <row r="777" spans="1:9" ht="15" x14ac:dyDescent="0.25">
      <c r="A777" s="201"/>
      <c r="B777" s="171"/>
      <c r="C777" s="131"/>
      <c r="D777" s="171">
        <v>1818003750</v>
      </c>
      <c r="E777" s="131" t="s">
        <v>742</v>
      </c>
      <c r="F777" s="137"/>
      <c r="G777" s="10">
        <v>130</v>
      </c>
      <c r="H777" s="52">
        <v>160</v>
      </c>
      <c r="I777" s="53">
        <v>0</v>
      </c>
    </row>
    <row r="778" spans="1:9" ht="15" x14ac:dyDescent="0.25">
      <c r="A778" s="201"/>
      <c r="B778" s="171"/>
      <c r="C778" s="132" t="s">
        <v>553</v>
      </c>
      <c r="D778" s="133"/>
      <c r="E778" s="134"/>
      <c r="F778" s="135">
        <v>24</v>
      </c>
      <c r="G778" s="136">
        <v>9185</v>
      </c>
      <c r="H778" s="172">
        <v>8667</v>
      </c>
      <c r="I778" s="198">
        <v>8905.5881399999998</v>
      </c>
    </row>
    <row r="779" spans="1:9" ht="15" x14ac:dyDescent="0.25">
      <c r="A779" s="201"/>
      <c r="B779" s="171"/>
      <c r="C779" s="130" t="s">
        <v>149</v>
      </c>
      <c r="D779" s="170">
        <v>1819101110</v>
      </c>
      <c r="E779" s="130" t="s">
        <v>743</v>
      </c>
      <c r="F779" s="137">
        <v>5</v>
      </c>
      <c r="G779" s="10">
        <v>520</v>
      </c>
      <c r="H779" s="52">
        <v>578</v>
      </c>
      <c r="I779" s="53">
        <v>517.77910999999995</v>
      </c>
    </row>
    <row r="780" spans="1:9" ht="15" x14ac:dyDescent="0.25">
      <c r="A780" s="201"/>
      <c r="B780" s="171"/>
      <c r="C780" s="131"/>
      <c r="D780" s="171">
        <v>1819101210</v>
      </c>
      <c r="E780" s="131" t="s">
        <v>1417</v>
      </c>
      <c r="F780" s="137"/>
      <c r="G780" s="10">
        <v>0</v>
      </c>
      <c r="H780" s="52">
        <v>0</v>
      </c>
      <c r="I780" s="53">
        <v>1.2151500000000002</v>
      </c>
    </row>
    <row r="781" spans="1:9" ht="15" x14ac:dyDescent="0.25">
      <c r="A781" s="201"/>
      <c r="B781" s="171"/>
      <c r="C781" s="131"/>
      <c r="D781" s="171">
        <v>1819101789</v>
      </c>
      <c r="E781" s="131" t="s">
        <v>744</v>
      </c>
      <c r="F781" s="137"/>
      <c r="G781" s="10">
        <v>33</v>
      </c>
      <c r="H781" s="52">
        <v>30</v>
      </c>
      <c r="I781" s="53">
        <v>30.302</v>
      </c>
    </row>
    <row r="782" spans="1:9" ht="15" x14ac:dyDescent="0.25">
      <c r="A782" s="201"/>
      <c r="B782" s="171"/>
      <c r="C782" s="132" t="s">
        <v>556</v>
      </c>
      <c r="D782" s="133"/>
      <c r="E782" s="134"/>
      <c r="F782" s="135">
        <v>5</v>
      </c>
      <c r="G782" s="136">
        <v>553</v>
      </c>
      <c r="H782" s="172">
        <v>608</v>
      </c>
      <c r="I782" s="198">
        <v>549.29625999999996</v>
      </c>
    </row>
    <row r="783" spans="1:9" ht="15" x14ac:dyDescent="0.25">
      <c r="A783" s="201"/>
      <c r="B783" s="171"/>
      <c r="C783" s="130" t="s">
        <v>150</v>
      </c>
      <c r="D783" s="170">
        <v>1817200110</v>
      </c>
      <c r="E783" s="130" t="s">
        <v>745</v>
      </c>
      <c r="F783" s="137">
        <v>4.5</v>
      </c>
      <c r="G783" s="10">
        <v>520</v>
      </c>
      <c r="H783" s="52">
        <v>569</v>
      </c>
      <c r="I783" s="53">
        <v>502.82448999999997</v>
      </c>
    </row>
    <row r="784" spans="1:9" ht="15" x14ac:dyDescent="0.25">
      <c r="A784" s="201"/>
      <c r="B784" s="171"/>
      <c r="C784" s="131"/>
      <c r="D784" s="171">
        <v>1817200115</v>
      </c>
      <c r="E784" s="131" t="s">
        <v>255</v>
      </c>
      <c r="F784" s="137"/>
      <c r="G784" s="10">
        <v>500</v>
      </c>
      <c r="H784" s="52">
        <v>550</v>
      </c>
      <c r="I784" s="53">
        <v>558.17600000000004</v>
      </c>
    </row>
    <row r="785" spans="1:9" ht="15" x14ac:dyDescent="0.25">
      <c r="A785" s="201"/>
      <c r="B785" s="171"/>
      <c r="C785" s="131"/>
      <c r="D785" s="171">
        <v>1817200130</v>
      </c>
      <c r="E785" s="131" t="s">
        <v>256</v>
      </c>
      <c r="F785" s="137"/>
      <c r="G785" s="10">
        <v>0</v>
      </c>
      <c r="H785" s="52">
        <v>0</v>
      </c>
      <c r="I785" s="53">
        <v>4.85466</v>
      </c>
    </row>
    <row r="786" spans="1:9" ht="15" x14ac:dyDescent="0.25">
      <c r="A786" s="201"/>
      <c r="B786" s="171"/>
      <c r="C786" s="131"/>
      <c r="D786" s="171">
        <v>1817200140</v>
      </c>
      <c r="E786" s="131" t="s">
        <v>257</v>
      </c>
      <c r="F786" s="137"/>
      <c r="G786" s="10">
        <v>7</v>
      </c>
      <c r="H786" s="52">
        <v>7</v>
      </c>
      <c r="I786" s="53">
        <v>3.6728800000000001</v>
      </c>
    </row>
    <row r="787" spans="1:9" ht="15" x14ac:dyDescent="0.25">
      <c r="A787" s="201"/>
      <c r="B787" s="171"/>
      <c r="C787" s="131"/>
      <c r="D787" s="171">
        <v>1817200210</v>
      </c>
      <c r="E787" s="131" t="s">
        <v>290</v>
      </c>
      <c r="F787" s="137"/>
      <c r="G787" s="10">
        <v>0</v>
      </c>
      <c r="H787" s="52">
        <v>0</v>
      </c>
      <c r="I787" s="53">
        <v>2.6903800000000002</v>
      </c>
    </row>
    <row r="788" spans="1:9" ht="15" x14ac:dyDescent="0.25">
      <c r="A788" s="201"/>
      <c r="B788" s="171"/>
      <c r="C788" s="131"/>
      <c r="D788" s="171">
        <v>1817200440</v>
      </c>
      <c r="E788" s="131" t="s">
        <v>384</v>
      </c>
      <c r="F788" s="137"/>
      <c r="G788" s="10">
        <v>59</v>
      </c>
      <c r="H788" s="52">
        <v>52</v>
      </c>
      <c r="I788" s="53">
        <v>48.922760000000004</v>
      </c>
    </row>
    <row r="789" spans="1:9" ht="15" x14ac:dyDescent="0.25">
      <c r="A789" s="201"/>
      <c r="B789" s="171"/>
      <c r="C789" s="131"/>
      <c r="D789" s="171">
        <v>1817200492</v>
      </c>
      <c r="E789" s="131" t="s">
        <v>258</v>
      </c>
      <c r="F789" s="137"/>
      <c r="G789" s="10">
        <v>50</v>
      </c>
      <c r="H789" s="52">
        <v>50</v>
      </c>
      <c r="I789" s="53">
        <v>48.954000000000001</v>
      </c>
    </row>
    <row r="790" spans="1:9" ht="15" x14ac:dyDescent="0.25">
      <c r="A790" s="201"/>
      <c r="B790" s="171"/>
      <c r="C790" s="131"/>
      <c r="D790" s="171">
        <v>1817200780</v>
      </c>
      <c r="E790" s="131" t="s">
        <v>453</v>
      </c>
      <c r="F790" s="137"/>
      <c r="G790" s="10">
        <v>75</v>
      </c>
      <c r="H790" s="52">
        <v>70</v>
      </c>
      <c r="I790" s="53">
        <v>75</v>
      </c>
    </row>
    <row r="791" spans="1:9" ht="15" x14ac:dyDescent="0.25">
      <c r="A791" s="201"/>
      <c r="B791" s="171"/>
      <c r="C791" s="131"/>
      <c r="D791" s="171">
        <v>1817200799</v>
      </c>
      <c r="E791" s="131" t="s">
        <v>746</v>
      </c>
      <c r="F791" s="137"/>
      <c r="G791" s="10">
        <v>140</v>
      </c>
      <c r="H791" s="52">
        <v>100</v>
      </c>
      <c r="I791" s="53">
        <v>104.575</v>
      </c>
    </row>
    <row r="792" spans="1:9" ht="15" x14ac:dyDescent="0.25">
      <c r="A792" s="201"/>
      <c r="B792" s="171"/>
      <c r="C792" s="131"/>
      <c r="D792" s="171">
        <v>1817210110</v>
      </c>
      <c r="E792" s="131" t="s">
        <v>747</v>
      </c>
      <c r="F792" s="137">
        <v>0.36</v>
      </c>
      <c r="G792" s="10">
        <v>50</v>
      </c>
      <c r="H792" s="52">
        <v>65</v>
      </c>
      <c r="I792" s="53">
        <v>62.850589999999997</v>
      </c>
    </row>
    <row r="793" spans="1:9" ht="15" x14ac:dyDescent="0.25">
      <c r="A793" s="201"/>
      <c r="B793" s="171"/>
      <c r="C793" s="132" t="s">
        <v>558</v>
      </c>
      <c r="D793" s="133"/>
      <c r="E793" s="134"/>
      <c r="F793" s="135">
        <v>4.8600000000000003</v>
      </c>
      <c r="G793" s="136">
        <v>1401</v>
      </c>
      <c r="H793" s="172">
        <v>1463</v>
      </c>
      <c r="I793" s="198">
        <v>1412.5207599999999</v>
      </c>
    </row>
    <row r="794" spans="1:9" ht="15" x14ac:dyDescent="0.25">
      <c r="A794" s="201"/>
      <c r="B794" s="171"/>
      <c r="C794" s="130" t="s">
        <v>151</v>
      </c>
      <c r="D794" s="170">
        <v>1817700110</v>
      </c>
      <c r="E794" s="130" t="s">
        <v>748</v>
      </c>
      <c r="F794" s="137">
        <v>3</v>
      </c>
      <c r="G794" s="10">
        <v>514</v>
      </c>
      <c r="H794" s="52">
        <v>514</v>
      </c>
      <c r="I794" s="53">
        <v>518.96349999999995</v>
      </c>
    </row>
    <row r="795" spans="1:9" ht="15" x14ac:dyDescent="0.25">
      <c r="A795" s="201"/>
      <c r="B795" s="171"/>
      <c r="C795" s="131"/>
      <c r="D795" s="171">
        <v>1817700130</v>
      </c>
      <c r="E795" s="131" t="s">
        <v>256</v>
      </c>
      <c r="F795" s="137"/>
      <c r="G795" s="10">
        <v>30</v>
      </c>
      <c r="H795" s="52">
        <v>30</v>
      </c>
      <c r="I795" s="53">
        <v>18.671110000000002</v>
      </c>
    </row>
    <row r="796" spans="1:9" ht="15" x14ac:dyDescent="0.25">
      <c r="A796" s="201"/>
      <c r="B796" s="171"/>
      <c r="C796" s="131"/>
      <c r="D796" s="171">
        <v>1817700140</v>
      </c>
      <c r="E796" s="131" t="s">
        <v>257</v>
      </c>
      <c r="F796" s="137"/>
      <c r="G796" s="10">
        <v>63</v>
      </c>
      <c r="H796" s="52">
        <v>63</v>
      </c>
      <c r="I796" s="53">
        <v>34.731050000000003</v>
      </c>
    </row>
    <row r="797" spans="1:9" ht="15" x14ac:dyDescent="0.25">
      <c r="A797" s="201"/>
      <c r="B797" s="171"/>
      <c r="C797" s="131"/>
      <c r="D797" s="171">
        <v>1817700750</v>
      </c>
      <c r="E797" s="131" t="s">
        <v>749</v>
      </c>
      <c r="F797" s="137"/>
      <c r="G797" s="10">
        <v>23</v>
      </c>
      <c r="H797" s="52">
        <v>23</v>
      </c>
      <c r="I797" s="53">
        <v>9.68</v>
      </c>
    </row>
    <row r="798" spans="1:9" ht="15" x14ac:dyDescent="0.25">
      <c r="A798" s="201"/>
      <c r="B798" s="171"/>
      <c r="C798" s="132" t="s">
        <v>560</v>
      </c>
      <c r="D798" s="133"/>
      <c r="E798" s="134"/>
      <c r="F798" s="135">
        <v>3</v>
      </c>
      <c r="G798" s="136">
        <v>630</v>
      </c>
      <c r="H798" s="172">
        <v>630</v>
      </c>
      <c r="I798" s="198">
        <v>582.04565999999988</v>
      </c>
    </row>
    <row r="799" spans="1:9" ht="15" x14ac:dyDescent="0.25">
      <c r="A799" s="201"/>
      <c r="B799" s="171"/>
      <c r="C799" s="130" t="s">
        <v>152</v>
      </c>
      <c r="D799" s="170">
        <v>1817600110</v>
      </c>
      <c r="E799" s="130" t="s">
        <v>750</v>
      </c>
      <c r="F799" s="137">
        <v>2.9</v>
      </c>
      <c r="G799" s="10">
        <v>410</v>
      </c>
      <c r="H799" s="52">
        <v>320</v>
      </c>
      <c r="I799" s="53">
        <v>323.22659999999996</v>
      </c>
    </row>
    <row r="800" spans="1:9" ht="15" x14ac:dyDescent="0.25">
      <c r="A800" s="201"/>
      <c r="B800" s="171"/>
      <c r="C800" s="131"/>
      <c r="D800" s="171">
        <v>1817600115</v>
      </c>
      <c r="E800" s="131" t="s">
        <v>255</v>
      </c>
      <c r="F800" s="137"/>
      <c r="G800" s="10">
        <v>80</v>
      </c>
      <c r="H800" s="52">
        <v>80</v>
      </c>
      <c r="I800" s="53">
        <v>42.448</v>
      </c>
    </row>
    <row r="801" spans="1:9" ht="15" x14ac:dyDescent="0.25">
      <c r="A801" s="201"/>
      <c r="B801" s="171"/>
      <c r="C801" s="131"/>
      <c r="D801" s="171">
        <v>1817600130</v>
      </c>
      <c r="E801" s="131" t="s">
        <v>256</v>
      </c>
      <c r="F801" s="137"/>
      <c r="G801" s="10">
        <v>35</v>
      </c>
      <c r="H801" s="52">
        <v>35</v>
      </c>
      <c r="I801" s="53">
        <v>27.704689999999999</v>
      </c>
    </row>
    <row r="802" spans="1:9" ht="15" x14ac:dyDescent="0.25">
      <c r="A802" s="201"/>
      <c r="B802" s="171"/>
      <c r="C802" s="131"/>
      <c r="D802" s="171">
        <v>1817600210</v>
      </c>
      <c r="E802" s="131" t="s">
        <v>290</v>
      </c>
      <c r="F802" s="137">
        <v>0</v>
      </c>
      <c r="G802" s="10">
        <v>0</v>
      </c>
      <c r="H802" s="52">
        <v>35</v>
      </c>
      <c r="I802" s="53">
        <v>24.884450000000001</v>
      </c>
    </row>
    <row r="803" spans="1:9" ht="15" x14ac:dyDescent="0.25">
      <c r="A803" s="201"/>
      <c r="B803" s="171"/>
      <c r="C803" s="131"/>
      <c r="D803" s="171">
        <v>1817600430</v>
      </c>
      <c r="E803" s="131" t="s">
        <v>287</v>
      </c>
      <c r="F803" s="137"/>
      <c r="G803" s="10">
        <v>60</v>
      </c>
      <c r="H803" s="52">
        <v>48</v>
      </c>
      <c r="I803" s="53">
        <v>60.047139999999999</v>
      </c>
    </row>
    <row r="804" spans="1:9" ht="15" x14ac:dyDescent="0.25">
      <c r="A804" s="201"/>
      <c r="B804" s="171"/>
      <c r="C804" s="131"/>
      <c r="D804" s="171">
        <v>1817600492</v>
      </c>
      <c r="E804" s="131" t="s">
        <v>258</v>
      </c>
      <c r="F804" s="137"/>
      <c r="G804" s="10">
        <v>50</v>
      </c>
      <c r="H804" s="52">
        <v>25</v>
      </c>
      <c r="I804" s="53">
        <v>28.393000000000001</v>
      </c>
    </row>
    <row r="805" spans="1:9" ht="15" x14ac:dyDescent="0.25">
      <c r="A805" s="201"/>
      <c r="B805" s="171"/>
      <c r="C805" s="131"/>
      <c r="D805" s="171">
        <v>1817600780</v>
      </c>
      <c r="E805" s="131" t="s">
        <v>416</v>
      </c>
      <c r="F805" s="137"/>
      <c r="G805" s="10">
        <v>100</v>
      </c>
      <c r="H805" s="52">
        <v>100</v>
      </c>
      <c r="I805" s="53">
        <v>87.977050000000006</v>
      </c>
    </row>
    <row r="806" spans="1:9" ht="15" x14ac:dyDescent="0.25">
      <c r="A806" s="201"/>
      <c r="B806" s="171"/>
      <c r="C806" s="131"/>
      <c r="D806" s="171">
        <v>1817600798</v>
      </c>
      <c r="E806" s="131" t="s">
        <v>364</v>
      </c>
      <c r="F806" s="137"/>
      <c r="G806" s="10">
        <v>40</v>
      </c>
      <c r="H806" s="52">
        <v>40</v>
      </c>
      <c r="I806" s="53">
        <v>40.750999999999998</v>
      </c>
    </row>
    <row r="807" spans="1:9" ht="15" x14ac:dyDescent="0.25">
      <c r="A807" s="201"/>
      <c r="B807" s="171"/>
      <c r="C807" s="131"/>
      <c r="D807" s="171">
        <v>1817600930</v>
      </c>
      <c r="E807" s="131" t="s">
        <v>751</v>
      </c>
      <c r="F807" s="137"/>
      <c r="G807" s="10">
        <v>5</v>
      </c>
      <c r="H807" s="52">
        <v>5</v>
      </c>
      <c r="I807" s="53">
        <v>0.41</v>
      </c>
    </row>
    <row r="808" spans="1:9" ht="15" x14ac:dyDescent="0.25">
      <c r="A808" s="201"/>
      <c r="B808" s="171"/>
      <c r="C808" s="131"/>
      <c r="D808" s="171">
        <v>1817900850</v>
      </c>
      <c r="E808" s="131" t="s">
        <v>752</v>
      </c>
      <c r="F808" s="137"/>
      <c r="G808" s="10">
        <v>35</v>
      </c>
      <c r="H808" s="52">
        <v>35</v>
      </c>
      <c r="I808" s="53">
        <v>48.9</v>
      </c>
    </row>
    <row r="809" spans="1:9" ht="15" x14ac:dyDescent="0.25">
      <c r="A809" s="201"/>
      <c r="B809" s="171"/>
      <c r="C809" s="132" t="s">
        <v>564</v>
      </c>
      <c r="D809" s="133"/>
      <c r="E809" s="134"/>
      <c r="F809" s="135">
        <v>2.9</v>
      </c>
      <c r="G809" s="136">
        <v>815</v>
      </c>
      <c r="H809" s="172">
        <v>723</v>
      </c>
      <c r="I809" s="198">
        <v>684.74192999999991</v>
      </c>
    </row>
    <row r="810" spans="1:9" ht="15" x14ac:dyDescent="0.25">
      <c r="A810" s="201"/>
      <c r="B810" s="171"/>
      <c r="C810" s="130" t="s">
        <v>153</v>
      </c>
      <c r="D810" s="170">
        <v>1817300110</v>
      </c>
      <c r="E810" s="130" t="s">
        <v>753</v>
      </c>
      <c r="F810" s="137">
        <v>35.700000000000003</v>
      </c>
      <c r="G810" s="10">
        <v>7020</v>
      </c>
      <c r="H810" s="52">
        <v>7200</v>
      </c>
      <c r="I810" s="53">
        <v>6516.1487300000008</v>
      </c>
    </row>
    <row r="811" spans="1:9" ht="15" x14ac:dyDescent="0.25">
      <c r="A811" s="201"/>
      <c r="B811" s="171"/>
      <c r="C811" s="131"/>
      <c r="D811" s="171">
        <v>1817300115</v>
      </c>
      <c r="E811" s="131" t="s">
        <v>255</v>
      </c>
      <c r="F811" s="137"/>
      <c r="G811" s="10">
        <v>200</v>
      </c>
      <c r="H811" s="52">
        <v>200</v>
      </c>
      <c r="I811" s="53">
        <v>151.59899999999999</v>
      </c>
    </row>
    <row r="812" spans="1:9" ht="15" x14ac:dyDescent="0.25">
      <c r="A812" s="201"/>
      <c r="B812" s="171"/>
      <c r="C812" s="131"/>
      <c r="D812" s="171">
        <v>1817300130</v>
      </c>
      <c r="E812" s="131" t="s">
        <v>256</v>
      </c>
      <c r="F812" s="137"/>
      <c r="G812" s="10">
        <v>0</v>
      </c>
      <c r="H812" s="52">
        <v>0</v>
      </c>
      <c r="I812" s="53">
        <v>43.986620000000002</v>
      </c>
    </row>
    <row r="813" spans="1:9" ht="15" x14ac:dyDescent="0.25">
      <c r="A813" s="201"/>
      <c r="B813" s="171"/>
      <c r="C813" s="131"/>
      <c r="D813" s="171">
        <v>1817300140</v>
      </c>
      <c r="E813" s="131" t="s">
        <v>257</v>
      </c>
      <c r="F813" s="137"/>
      <c r="G813" s="10">
        <v>600</v>
      </c>
      <c r="H813" s="52">
        <v>580</v>
      </c>
      <c r="I813" s="53">
        <v>600.46238000000005</v>
      </c>
    </row>
    <row r="814" spans="1:9" ht="15" x14ac:dyDescent="0.25">
      <c r="A814" s="201"/>
      <c r="B814" s="171"/>
      <c r="C814" s="131"/>
      <c r="D814" s="171">
        <v>1817300451</v>
      </c>
      <c r="E814" s="131" t="s">
        <v>754</v>
      </c>
      <c r="F814" s="137"/>
      <c r="G814" s="10">
        <v>2</v>
      </c>
      <c r="H814" s="52">
        <v>2</v>
      </c>
      <c r="I814" s="53">
        <v>0</v>
      </c>
    </row>
    <row r="815" spans="1:9" ht="15" x14ac:dyDescent="0.25">
      <c r="A815" s="201"/>
      <c r="B815" s="171"/>
      <c r="C815" s="131"/>
      <c r="D815" s="171">
        <v>1817300521</v>
      </c>
      <c r="E815" s="131" t="s">
        <v>453</v>
      </c>
      <c r="F815" s="137"/>
      <c r="G815" s="10">
        <v>100</v>
      </c>
      <c r="H815" s="52">
        <v>150</v>
      </c>
      <c r="I815" s="53">
        <v>147.03904999999997</v>
      </c>
    </row>
    <row r="816" spans="1:9" ht="15" x14ac:dyDescent="0.25">
      <c r="A816" s="201"/>
      <c r="B816" s="171"/>
      <c r="C816" s="131"/>
      <c r="D816" s="171">
        <v>1817300522</v>
      </c>
      <c r="E816" s="131" t="s">
        <v>733</v>
      </c>
      <c r="F816" s="137"/>
      <c r="G816" s="10">
        <v>1</v>
      </c>
      <c r="H816" s="52">
        <v>1</v>
      </c>
      <c r="I816" s="53">
        <v>0.91039999999999999</v>
      </c>
    </row>
    <row r="817" spans="1:9" ht="15" x14ac:dyDescent="0.25">
      <c r="A817" s="201"/>
      <c r="B817" s="171"/>
      <c r="C817" s="131"/>
      <c r="D817" s="171">
        <v>1817300740</v>
      </c>
      <c r="E817" s="131" t="s">
        <v>284</v>
      </c>
      <c r="F817" s="137"/>
      <c r="G817" s="10">
        <v>12</v>
      </c>
      <c r="H817" s="52">
        <v>12</v>
      </c>
      <c r="I817" s="53">
        <v>7.1432000000000002</v>
      </c>
    </row>
    <row r="818" spans="1:9" ht="15" x14ac:dyDescent="0.25">
      <c r="A818" s="201"/>
      <c r="B818" s="171"/>
      <c r="C818" s="131"/>
      <c r="D818" s="171">
        <v>1817300750</v>
      </c>
      <c r="E818" s="131" t="s">
        <v>755</v>
      </c>
      <c r="F818" s="137"/>
      <c r="G818" s="10">
        <v>20</v>
      </c>
      <c r="H818" s="52">
        <v>200</v>
      </c>
      <c r="I818" s="53">
        <v>36.084000000000003</v>
      </c>
    </row>
    <row r="819" spans="1:9" ht="15" x14ac:dyDescent="0.25">
      <c r="A819" s="201"/>
      <c r="B819" s="171"/>
      <c r="C819" s="132" t="s">
        <v>567</v>
      </c>
      <c r="D819" s="133"/>
      <c r="E819" s="134"/>
      <c r="F819" s="135">
        <v>35.700000000000003</v>
      </c>
      <c r="G819" s="136">
        <v>7955</v>
      </c>
      <c r="H819" s="172">
        <v>8345</v>
      </c>
      <c r="I819" s="198">
        <v>7503.3733800000009</v>
      </c>
    </row>
    <row r="820" spans="1:9" ht="15" x14ac:dyDescent="0.25">
      <c r="A820" s="201"/>
      <c r="B820" s="171"/>
      <c r="C820" s="130" t="s">
        <v>154</v>
      </c>
      <c r="D820" s="170">
        <v>1815000110</v>
      </c>
      <c r="E820" s="130" t="s">
        <v>756</v>
      </c>
      <c r="F820" s="137">
        <v>8</v>
      </c>
      <c r="G820" s="10">
        <v>720</v>
      </c>
      <c r="H820" s="52">
        <v>720</v>
      </c>
      <c r="I820" s="53">
        <v>916.06277999999998</v>
      </c>
    </row>
    <row r="821" spans="1:9" ht="15" x14ac:dyDescent="0.25">
      <c r="A821" s="201"/>
      <c r="B821" s="171"/>
      <c r="C821" s="131"/>
      <c r="D821" s="171">
        <v>1815000210</v>
      </c>
      <c r="E821" s="131" t="s">
        <v>686</v>
      </c>
      <c r="F821" s="137">
        <v>16</v>
      </c>
      <c r="G821" s="10">
        <v>1280</v>
      </c>
      <c r="H821" s="52">
        <v>1530</v>
      </c>
      <c r="I821" s="53">
        <v>527.26769999999999</v>
      </c>
    </row>
    <row r="822" spans="1:9" ht="15" x14ac:dyDescent="0.25">
      <c r="A822" s="201"/>
      <c r="B822" s="171"/>
      <c r="C822" s="131"/>
      <c r="D822" s="171">
        <v>1815000750</v>
      </c>
      <c r="E822" s="131" t="s">
        <v>757</v>
      </c>
      <c r="F822" s="137"/>
      <c r="G822" s="10">
        <v>100</v>
      </c>
      <c r="H822" s="52">
        <v>100</v>
      </c>
      <c r="I822" s="53">
        <v>99.325469999999996</v>
      </c>
    </row>
    <row r="823" spans="1:9" ht="15" x14ac:dyDescent="0.25">
      <c r="A823" s="201"/>
      <c r="B823" s="171"/>
      <c r="C823" s="131"/>
      <c r="D823" s="171">
        <v>1815000751</v>
      </c>
      <c r="E823" s="131" t="s">
        <v>758</v>
      </c>
      <c r="F823" s="137"/>
      <c r="G823" s="10">
        <v>100</v>
      </c>
      <c r="H823" s="52">
        <v>145</v>
      </c>
      <c r="I823" s="53">
        <v>0</v>
      </c>
    </row>
    <row r="824" spans="1:9" ht="15" x14ac:dyDescent="0.25">
      <c r="A824" s="201"/>
      <c r="B824" s="171"/>
      <c r="C824" s="131"/>
      <c r="D824" s="171">
        <v>1815000784</v>
      </c>
      <c r="E824" s="131" t="s">
        <v>759</v>
      </c>
      <c r="F824" s="137"/>
      <c r="G824" s="10">
        <v>30</v>
      </c>
      <c r="H824" s="52">
        <v>44</v>
      </c>
      <c r="I824" s="53">
        <v>0</v>
      </c>
    </row>
    <row r="825" spans="1:9" ht="15" x14ac:dyDescent="0.25">
      <c r="A825" s="201"/>
      <c r="B825" s="171"/>
      <c r="C825" s="131"/>
      <c r="D825" s="171">
        <v>1815008110</v>
      </c>
      <c r="E825" s="131" t="s">
        <v>760</v>
      </c>
      <c r="F825" s="137">
        <v>15</v>
      </c>
      <c r="G825" s="10">
        <v>3150</v>
      </c>
      <c r="H825" s="52">
        <v>2940</v>
      </c>
      <c r="I825" s="53">
        <v>2558.1164100000001</v>
      </c>
    </row>
    <row r="826" spans="1:9" ht="15" x14ac:dyDescent="0.25">
      <c r="A826" s="201"/>
      <c r="B826" s="171"/>
      <c r="C826" s="131"/>
      <c r="D826" s="171">
        <v>1815008111</v>
      </c>
      <c r="E826" s="131" t="s">
        <v>761</v>
      </c>
      <c r="F826" s="137">
        <v>0.8</v>
      </c>
      <c r="G826" s="10">
        <v>114</v>
      </c>
      <c r="H826" s="52">
        <v>114</v>
      </c>
      <c r="I826" s="53">
        <v>258.40017999999998</v>
      </c>
    </row>
    <row r="827" spans="1:9" ht="15" x14ac:dyDescent="0.25">
      <c r="A827" s="201"/>
      <c r="B827" s="171"/>
      <c r="C827" s="131"/>
      <c r="D827" s="171">
        <v>1815008511</v>
      </c>
      <c r="E827" s="131" t="s">
        <v>762</v>
      </c>
      <c r="F827" s="137"/>
      <c r="G827" s="10">
        <v>0</v>
      </c>
      <c r="H827" s="52">
        <v>0</v>
      </c>
      <c r="I827" s="53">
        <v>1.6046800000000001</v>
      </c>
    </row>
    <row r="828" spans="1:9" ht="15" x14ac:dyDescent="0.25">
      <c r="A828" s="201"/>
      <c r="B828" s="171"/>
      <c r="C828" s="131"/>
      <c r="D828" s="171">
        <v>1815008743</v>
      </c>
      <c r="E828" s="131" t="s">
        <v>583</v>
      </c>
      <c r="F828" s="137"/>
      <c r="G828" s="10">
        <v>0</v>
      </c>
      <c r="H828" s="52">
        <v>1</v>
      </c>
      <c r="I828" s="53">
        <v>0</v>
      </c>
    </row>
    <row r="829" spans="1:9" ht="15" x14ac:dyDescent="0.25">
      <c r="A829" s="201"/>
      <c r="B829" s="171"/>
      <c r="C829" s="131"/>
      <c r="D829" s="171">
        <v>1815008780</v>
      </c>
      <c r="E829" s="131" t="s">
        <v>453</v>
      </c>
      <c r="F829" s="137"/>
      <c r="G829" s="10">
        <v>0</v>
      </c>
      <c r="H829" s="52">
        <v>0</v>
      </c>
      <c r="I829" s="53">
        <v>22.2075</v>
      </c>
    </row>
    <row r="830" spans="1:9" ht="15" x14ac:dyDescent="0.25">
      <c r="A830" s="201"/>
      <c r="B830" s="171"/>
      <c r="C830" s="131"/>
      <c r="D830" s="171">
        <v>1815008781</v>
      </c>
      <c r="E830" s="131" t="s">
        <v>763</v>
      </c>
      <c r="F830" s="137"/>
      <c r="G830" s="10">
        <v>32</v>
      </c>
      <c r="H830" s="52">
        <v>42</v>
      </c>
      <c r="I830" s="53">
        <v>17</v>
      </c>
    </row>
    <row r="831" spans="1:9" ht="15" x14ac:dyDescent="0.25">
      <c r="A831" s="201"/>
      <c r="B831" s="171"/>
      <c r="C831" s="131"/>
      <c r="D831" s="171">
        <v>1815008789</v>
      </c>
      <c r="E831" s="131" t="s">
        <v>764</v>
      </c>
      <c r="F831" s="137"/>
      <c r="G831" s="10">
        <v>2</v>
      </c>
      <c r="H831" s="52">
        <v>2</v>
      </c>
      <c r="I831" s="53">
        <v>0</v>
      </c>
    </row>
    <row r="832" spans="1:9" ht="15" x14ac:dyDescent="0.25">
      <c r="A832" s="201"/>
      <c r="B832" s="171"/>
      <c r="C832" s="131"/>
      <c r="D832" s="171">
        <v>1815010110</v>
      </c>
      <c r="E832" s="131" t="s">
        <v>765</v>
      </c>
      <c r="F832" s="137">
        <v>77.5</v>
      </c>
      <c r="G832" s="10">
        <v>19850</v>
      </c>
      <c r="H832" s="52">
        <v>18300</v>
      </c>
      <c r="I832" s="53">
        <v>17324.093510000002</v>
      </c>
    </row>
    <row r="833" spans="1:9" ht="15" x14ac:dyDescent="0.25">
      <c r="A833" s="201"/>
      <c r="B833" s="171"/>
      <c r="C833" s="131"/>
      <c r="D833" s="171">
        <v>1815010111</v>
      </c>
      <c r="E833" s="131" t="s">
        <v>766</v>
      </c>
      <c r="F833" s="137">
        <v>10</v>
      </c>
      <c r="G833" s="10">
        <v>1298</v>
      </c>
      <c r="H833" s="52">
        <v>1308</v>
      </c>
      <c r="I833" s="53">
        <v>1150.6618600000002</v>
      </c>
    </row>
    <row r="834" spans="1:9" ht="15" x14ac:dyDescent="0.25">
      <c r="A834" s="201"/>
      <c r="B834" s="171"/>
      <c r="C834" s="131"/>
      <c r="D834" s="171">
        <v>1815010115</v>
      </c>
      <c r="E834" s="131" t="s">
        <v>255</v>
      </c>
      <c r="F834" s="137"/>
      <c r="G834" s="10">
        <v>120</v>
      </c>
      <c r="H834" s="52">
        <v>115</v>
      </c>
      <c r="I834" s="53">
        <v>101.066</v>
      </c>
    </row>
    <row r="835" spans="1:9" ht="15" x14ac:dyDescent="0.25">
      <c r="A835" s="201"/>
      <c r="B835" s="171"/>
      <c r="C835" s="131"/>
      <c r="D835" s="171">
        <v>1815010130</v>
      </c>
      <c r="E835" s="131" t="s">
        <v>767</v>
      </c>
      <c r="F835" s="137"/>
      <c r="G835" s="10">
        <v>90</v>
      </c>
      <c r="H835" s="52">
        <v>100</v>
      </c>
      <c r="I835" s="53">
        <v>58.025880000000001</v>
      </c>
    </row>
    <row r="836" spans="1:9" ht="15" x14ac:dyDescent="0.25">
      <c r="A836" s="201"/>
      <c r="B836" s="171"/>
      <c r="C836" s="131"/>
      <c r="D836" s="171">
        <v>1815010140</v>
      </c>
      <c r="E836" s="131" t="s">
        <v>768</v>
      </c>
      <c r="F836" s="137"/>
      <c r="G836" s="10">
        <v>30</v>
      </c>
      <c r="H836" s="52">
        <v>42</v>
      </c>
      <c r="I836" s="53">
        <v>41.555500000000002</v>
      </c>
    </row>
    <row r="837" spans="1:9" ht="15" x14ac:dyDescent="0.25">
      <c r="A837" s="201"/>
      <c r="B837" s="171"/>
      <c r="C837" s="131"/>
      <c r="D837" s="171">
        <v>1815010211</v>
      </c>
      <c r="E837" s="131" t="s">
        <v>769</v>
      </c>
      <c r="F837" s="137">
        <v>0.5</v>
      </c>
      <c r="G837" s="10">
        <v>65</v>
      </c>
      <c r="H837" s="52">
        <v>65</v>
      </c>
      <c r="I837" s="53">
        <v>53.762740000000001</v>
      </c>
    </row>
    <row r="838" spans="1:9" ht="15" x14ac:dyDescent="0.25">
      <c r="A838" s="201"/>
      <c r="B838" s="171"/>
      <c r="C838" s="131"/>
      <c r="D838" s="171">
        <v>1815010430</v>
      </c>
      <c r="E838" s="131" t="s">
        <v>770</v>
      </c>
      <c r="F838" s="137"/>
      <c r="G838" s="10">
        <v>220</v>
      </c>
      <c r="H838" s="52">
        <v>200</v>
      </c>
      <c r="I838" s="53">
        <v>212.6798</v>
      </c>
    </row>
    <row r="839" spans="1:9" ht="15" x14ac:dyDescent="0.25">
      <c r="A839" s="201"/>
      <c r="B839" s="171"/>
      <c r="C839" s="131"/>
      <c r="D839" s="171">
        <v>1815010440</v>
      </c>
      <c r="E839" s="131" t="s">
        <v>771</v>
      </c>
      <c r="F839" s="137"/>
      <c r="G839" s="10">
        <v>41</v>
      </c>
      <c r="H839" s="52">
        <v>36</v>
      </c>
      <c r="I839" s="53">
        <v>33.843239999999994</v>
      </c>
    </row>
    <row r="840" spans="1:9" ht="15" x14ac:dyDescent="0.25">
      <c r="A840" s="201"/>
      <c r="B840" s="171"/>
      <c r="C840" s="131"/>
      <c r="D840" s="171">
        <v>1815010450</v>
      </c>
      <c r="E840" s="131" t="s">
        <v>772</v>
      </c>
      <c r="F840" s="137"/>
      <c r="G840" s="10">
        <v>0</v>
      </c>
      <c r="H840" s="52">
        <v>0</v>
      </c>
      <c r="I840" s="53">
        <v>3</v>
      </c>
    </row>
    <row r="841" spans="1:9" ht="15" x14ac:dyDescent="0.25">
      <c r="A841" s="201"/>
      <c r="B841" s="171"/>
      <c r="C841" s="131"/>
      <c r="D841" s="171">
        <v>1815010511</v>
      </c>
      <c r="E841" s="131" t="s">
        <v>773</v>
      </c>
      <c r="F841" s="137"/>
      <c r="G841" s="10">
        <v>0</v>
      </c>
      <c r="H841" s="52">
        <v>0</v>
      </c>
      <c r="I841" s="53">
        <v>10.75178</v>
      </c>
    </row>
    <row r="842" spans="1:9" ht="15" x14ac:dyDescent="0.25">
      <c r="A842" s="201"/>
      <c r="B842" s="171"/>
      <c r="C842" s="131"/>
      <c r="D842" s="171">
        <v>1815010593</v>
      </c>
      <c r="E842" s="131" t="s">
        <v>273</v>
      </c>
      <c r="F842" s="137"/>
      <c r="G842" s="10">
        <v>100</v>
      </c>
      <c r="H842" s="52">
        <v>100</v>
      </c>
      <c r="I842" s="53">
        <v>106.551</v>
      </c>
    </row>
    <row r="843" spans="1:9" ht="15" x14ac:dyDescent="0.25">
      <c r="A843" s="201"/>
      <c r="B843" s="171"/>
      <c r="C843" s="131"/>
      <c r="D843" s="171">
        <v>1815010740</v>
      </c>
      <c r="E843" s="131" t="s">
        <v>774</v>
      </c>
      <c r="F843" s="137"/>
      <c r="G843" s="10">
        <v>199</v>
      </c>
      <c r="H843" s="52">
        <v>141</v>
      </c>
      <c r="I843" s="53">
        <v>111.99933999999999</v>
      </c>
    </row>
    <row r="844" spans="1:9" ht="15" x14ac:dyDescent="0.25">
      <c r="A844" s="201"/>
      <c r="B844" s="171"/>
      <c r="C844" s="131"/>
      <c r="D844" s="171">
        <v>1815010741</v>
      </c>
      <c r="E844" s="131" t="s">
        <v>674</v>
      </c>
      <c r="F844" s="137"/>
      <c r="G844" s="10">
        <v>46</v>
      </c>
      <c r="H844" s="52">
        <v>45</v>
      </c>
      <c r="I844" s="53">
        <v>45.55</v>
      </c>
    </row>
    <row r="845" spans="1:9" ht="15" x14ac:dyDescent="0.25">
      <c r="A845" s="201"/>
      <c r="B845" s="171"/>
      <c r="C845" s="131"/>
      <c r="D845" s="171">
        <v>1815010743</v>
      </c>
      <c r="E845" s="131" t="s">
        <v>573</v>
      </c>
      <c r="F845" s="137"/>
      <c r="G845" s="10">
        <v>0</v>
      </c>
      <c r="H845" s="52">
        <v>7</v>
      </c>
      <c r="I845" s="53">
        <v>0</v>
      </c>
    </row>
    <row r="846" spans="1:9" ht="15" x14ac:dyDescent="0.25">
      <c r="A846" s="201"/>
      <c r="B846" s="171"/>
      <c r="C846" s="131"/>
      <c r="D846" s="171">
        <v>1815010744</v>
      </c>
      <c r="E846" s="131" t="s">
        <v>775</v>
      </c>
      <c r="F846" s="137"/>
      <c r="G846" s="10">
        <v>0</v>
      </c>
      <c r="H846" s="52">
        <v>0</v>
      </c>
      <c r="I846" s="53">
        <v>14</v>
      </c>
    </row>
    <row r="847" spans="1:9" ht="15" x14ac:dyDescent="0.25">
      <c r="A847" s="201"/>
      <c r="B847" s="171"/>
      <c r="C847" s="131"/>
      <c r="D847" s="171">
        <v>1815010745</v>
      </c>
      <c r="E847" s="131" t="s">
        <v>776</v>
      </c>
      <c r="F847" s="137"/>
      <c r="G847" s="10">
        <v>0</v>
      </c>
      <c r="H847" s="52">
        <v>42</v>
      </c>
      <c r="I847" s="53">
        <v>21.678709999999999</v>
      </c>
    </row>
    <row r="848" spans="1:9" ht="15" x14ac:dyDescent="0.25">
      <c r="A848" s="201"/>
      <c r="B848" s="171"/>
      <c r="C848" s="131"/>
      <c r="D848" s="171">
        <v>1815010752</v>
      </c>
      <c r="E848" s="131" t="s">
        <v>210</v>
      </c>
      <c r="F848" s="137"/>
      <c r="G848" s="10">
        <v>24</v>
      </c>
      <c r="H848" s="52">
        <v>24</v>
      </c>
      <c r="I848" s="53">
        <v>53</v>
      </c>
    </row>
    <row r="849" spans="1:9" ht="15" x14ac:dyDescent="0.25">
      <c r="A849" s="201"/>
      <c r="B849" s="171"/>
      <c r="C849" s="131"/>
      <c r="D849" s="171">
        <v>1815010780</v>
      </c>
      <c r="E849" s="131" t="s">
        <v>777</v>
      </c>
      <c r="F849" s="137"/>
      <c r="G849" s="10">
        <v>0</v>
      </c>
      <c r="H849" s="52">
        <v>0</v>
      </c>
      <c r="I849" s="53">
        <v>15</v>
      </c>
    </row>
    <row r="850" spans="1:9" ht="15" x14ac:dyDescent="0.25">
      <c r="A850" s="201"/>
      <c r="B850" s="171"/>
      <c r="C850" s="131"/>
      <c r="D850" s="171">
        <v>1815010781</v>
      </c>
      <c r="E850" s="131" t="s">
        <v>778</v>
      </c>
      <c r="F850" s="137"/>
      <c r="G850" s="10">
        <v>0</v>
      </c>
      <c r="H850" s="52">
        <v>0</v>
      </c>
      <c r="I850" s="53">
        <v>3</v>
      </c>
    </row>
    <row r="851" spans="1:9" ht="15" x14ac:dyDescent="0.25">
      <c r="A851" s="201"/>
      <c r="B851" s="171"/>
      <c r="C851" s="131"/>
      <c r="D851" s="171">
        <v>1815010783</v>
      </c>
      <c r="E851" s="131" t="s">
        <v>779</v>
      </c>
      <c r="F851" s="137"/>
      <c r="G851" s="10">
        <v>0</v>
      </c>
      <c r="H851" s="52">
        <v>0</v>
      </c>
      <c r="I851" s="53">
        <v>1.964</v>
      </c>
    </row>
    <row r="852" spans="1:9" ht="15" x14ac:dyDescent="0.25">
      <c r="A852" s="201"/>
      <c r="B852" s="171"/>
      <c r="C852" s="131"/>
      <c r="D852" s="171">
        <v>1815010784</v>
      </c>
      <c r="E852" s="131" t="s">
        <v>780</v>
      </c>
      <c r="F852" s="137"/>
      <c r="G852" s="10">
        <v>0</v>
      </c>
      <c r="H852" s="52">
        <v>0</v>
      </c>
      <c r="I852" s="53">
        <v>0.4</v>
      </c>
    </row>
    <row r="853" spans="1:9" ht="15" x14ac:dyDescent="0.25">
      <c r="A853" s="201"/>
      <c r="B853" s="171"/>
      <c r="C853" s="131"/>
      <c r="D853" s="171">
        <v>1815010785</v>
      </c>
      <c r="E853" s="131" t="s">
        <v>781</v>
      </c>
      <c r="F853" s="137"/>
      <c r="G853" s="10">
        <v>165</v>
      </c>
      <c r="H853" s="52">
        <v>120</v>
      </c>
      <c r="I853" s="53">
        <v>114.01300000000001</v>
      </c>
    </row>
    <row r="854" spans="1:9" ht="15" x14ac:dyDescent="0.25">
      <c r="A854" s="201"/>
      <c r="B854" s="171"/>
      <c r="C854" s="131"/>
      <c r="D854" s="171">
        <v>1815010787</v>
      </c>
      <c r="E854" s="131" t="s">
        <v>563</v>
      </c>
      <c r="F854" s="137"/>
      <c r="G854" s="10">
        <v>2</v>
      </c>
      <c r="H854" s="52">
        <v>2</v>
      </c>
      <c r="I854" s="53">
        <v>1.9239999999999999</v>
      </c>
    </row>
    <row r="855" spans="1:9" ht="15" x14ac:dyDescent="0.25">
      <c r="A855" s="201"/>
      <c r="B855" s="171"/>
      <c r="C855" s="131"/>
      <c r="D855" s="171">
        <v>1815010789</v>
      </c>
      <c r="E855" s="131" t="s">
        <v>516</v>
      </c>
      <c r="F855" s="137"/>
      <c r="G855" s="10">
        <v>11</v>
      </c>
      <c r="H855" s="52">
        <v>11</v>
      </c>
      <c r="I855" s="53">
        <v>9.5965000000000007</v>
      </c>
    </row>
    <row r="856" spans="1:9" ht="15" x14ac:dyDescent="0.25">
      <c r="A856" s="201"/>
      <c r="B856" s="171"/>
      <c r="C856" s="131"/>
      <c r="D856" s="171">
        <v>1815010795</v>
      </c>
      <c r="E856" s="131" t="s">
        <v>681</v>
      </c>
      <c r="F856" s="137"/>
      <c r="G856" s="10">
        <v>40</v>
      </c>
      <c r="H856" s="52">
        <v>40</v>
      </c>
      <c r="I856" s="53">
        <v>28.635999999999999</v>
      </c>
    </row>
    <row r="857" spans="1:9" ht="15" x14ac:dyDescent="0.25">
      <c r="A857" s="201"/>
      <c r="B857" s="171"/>
      <c r="C857" s="131"/>
      <c r="D857" s="171">
        <v>1815010798</v>
      </c>
      <c r="E857" s="131" t="s">
        <v>364</v>
      </c>
      <c r="F857" s="137"/>
      <c r="G857" s="10">
        <v>80</v>
      </c>
      <c r="H857" s="52">
        <v>70</v>
      </c>
      <c r="I857" s="53">
        <v>71.313999999999993</v>
      </c>
    </row>
    <row r="858" spans="1:9" ht="15" x14ac:dyDescent="0.25">
      <c r="A858" s="201"/>
      <c r="B858" s="171"/>
      <c r="C858" s="131"/>
      <c r="D858" s="171">
        <v>1815020110</v>
      </c>
      <c r="E858" s="131" t="s">
        <v>782</v>
      </c>
      <c r="F858" s="137">
        <v>71</v>
      </c>
      <c r="G858" s="10">
        <v>17310</v>
      </c>
      <c r="H858" s="52">
        <v>18360</v>
      </c>
      <c r="I858" s="53">
        <v>17048.052780000002</v>
      </c>
    </row>
    <row r="859" spans="1:9" ht="15" x14ac:dyDescent="0.25">
      <c r="A859" s="201"/>
      <c r="B859" s="171"/>
      <c r="C859" s="131"/>
      <c r="D859" s="171">
        <v>1815020111</v>
      </c>
      <c r="E859" s="131" t="s">
        <v>783</v>
      </c>
      <c r="F859" s="137">
        <v>10.8</v>
      </c>
      <c r="G859" s="10">
        <v>1255</v>
      </c>
      <c r="H859" s="52">
        <v>1535</v>
      </c>
      <c r="I859" s="53">
        <v>1397.2876100000001</v>
      </c>
    </row>
    <row r="860" spans="1:9" ht="15" x14ac:dyDescent="0.25">
      <c r="A860" s="201"/>
      <c r="B860" s="171"/>
      <c r="C860" s="131"/>
      <c r="D860" s="171">
        <v>1815020115</v>
      </c>
      <c r="E860" s="131" t="s">
        <v>255</v>
      </c>
      <c r="F860" s="137"/>
      <c r="G860" s="10">
        <v>120</v>
      </c>
      <c r="H860" s="52">
        <v>115</v>
      </c>
      <c r="I860" s="53">
        <v>101.066</v>
      </c>
    </row>
    <row r="861" spans="1:9" ht="15" x14ac:dyDescent="0.25">
      <c r="A861" s="201"/>
      <c r="B861" s="171"/>
      <c r="C861" s="131"/>
      <c r="D861" s="171">
        <v>1815020130</v>
      </c>
      <c r="E861" s="131" t="s">
        <v>767</v>
      </c>
      <c r="F861" s="137"/>
      <c r="G861" s="10">
        <v>160</v>
      </c>
      <c r="H861" s="52">
        <v>150</v>
      </c>
      <c r="I861" s="53">
        <v>167.01607000000001</v>
      </c>
    </row>
    <row r="862" spans="1:9" ht="15" x14ac:dyDescent="0.25">
      <c r="A862" s="201"/>
      <c r="B862" s="171"/>
      <c r="C862" s="131"/>
      <c r="D862" s="171">
        <v>1815020131</v>
      </c>
      <c r="E862" s="131" t="s">
        <v>784</v>
      </c>
      <c r="F862" s="137"/>
      <c r="G862" s="10">
        <v>25</v>
      </c>
      <c r="H862" s="52">
        <v>25</v>
      </c>
      <c r="I862" s="53">
        <v>30.60868</v>
      </c>
    </row>
    <row r="863" spans="1:9" ht="15" x14ac:dyDescent="0.25">
      <c r="A863" s="201"/>
      <c r="B863" s="171"/>
      <c r="C863" s="131"/>
      <c r="D863" s="171">
        <v>1815020140</v>
      </c>
      <c r="E863" s="131" t="s">
        <v>768</v>
      </c>
      <c r="F863" s="137"/>
      <c r="G863" s="10">
        <v>36</v>
      </c>
      <c r="H863" s="52">
        <v>36</v>
      </c>
      <c r="I863" s="53">
        <v>37.034819999999996</v>
      </c>
    </row>
    <row r="864" spans="1:9" ht="15" x14ac:dyDescent="0.25">
      <c r="A864" s="201"/>
      <c r="B864" s="171"/>
      <c r="C864" s="131"/>
      <c r="D864" s="171">
        <v>1815020141</v>
      </c>
      <c r="E864" s="131" t="s">
        <v>785</v>
      </c>
      <c r="F864" s="137"/>
      <c r="G864" s="10">
        <v>65</v>
      </c>
      <c r="H864" s="52">
        <v>65</v>
      </c>
      <c r="I864" s="53">
        <v>44.0105</v>
      </c>
    </row>
    <row r="865" spans="1:9" ht="15" x14ac:dyDescent="0.25">
      <c r="A865" s="201"/>
      <c r="B865" s="171"/>
      <c r="C865" s="131"/>
      <c r="D865" s="171">
        <v>1815020211</v>
      </c>
      <c r="E865" s="131" t="s">
        <v>786</v>
      </c>
      <c r="F865" s="137">
        <v>0.5</v>
      </c>
      <c r="G865" s="10">
        <v>60</v>
      </c>
      <c r="H865" s="52">
        <v>60</v>
      </c>
      <c r="I865" s="53">
        <v>90.675460000000001</v>
      </c>
    </row>
    <row r="866" spans="1:9" ht="15" x14ac:dyDescent="0.25">
      <c r="A866" s="201"/>
      <c r="B866" s="171"/>
      <c r="C866" s="131"/>
      <c r="D866" s="171">
        <v>1815020430</v>
      </c>
      <c r="E866" s="131" t="s">
        <v>787</v>
      </c>
      <c r="F866" s="137"/>
      <c r="G866" s="10">
        <v>180</v>
      </c>
      <c r="H866" s="52">
        <v>170</v>
      </c>
      <c r="I866" s="53">
        <v>179.21429999999998</v>
      </c>
    </row>
    <row r="867" spans="1:9" ht="15" x14ac:dyDescent="0.25">
      <c r="A867" s="201"/>
      <c r="B867" s="171"/>
      <c r="C867" s="131"/>
      <c r="D867" s="171">
        <v>1815020440</v>
      </c>
      <c r="E867" s="131" t="s">
        <v>788</v>
      </c>
      <c r="F867" s="137"/>
      <c r="G867" s="10">
        <v>41</v>
      </c>
      <c r="H867" s="52">
        <v>36</v>
      </c>
      <c r="I867" s="53">
        <v>33.843239999999994</v>
      </c>
    </row>
    <row r="868" spans="1:9" ht="15" x14ac:dyDescent="0.25">
      <c r="A868" s="201"/>
      <c r="B868" s="171"/>
      <c r="C868" s="131"/>
      <c r="D868" s="171">
        <v>1815020450</v>
      </c>
      <c r="E868" s="131" t="s">
        <v>789</v>
      </c>
      <c r="F868" s="137"/>
      <c r="G868" s="10">
        <v>0</v>
      </c>
      <c r="H868" s="52">
        <v>0</v>
      </c>
      <c r="I868" s="53">
        <v>3</v>
      </c>
    </row>
    <row r="869" spans="1:9" ht="15" x14ac:dyDescent="0.25">
      <c r="A869" s="201"/>
      <c r="B869" s="171"/>
      <c r="C869" s="131"/>
      <c r="D869" s="171">
        <v>1815020511</v>
      </c>
      <c r="E869" s="131" t="s">
        <v>790</v>
      </c>
      <c r="F869" s="137"/>
      <c r="G869" s="10">
        <v>0</v>
      </c>
      <c r="H869" s="52">
        <v>0</v>
      </c>
      <c r="I869" s="53">
        <v>10.855979999999999</v>
      </c>
    </row>
    <row r="870" spans="1:9" ht="15" x14ac:dyDescent="0.25">
      <c r="A870" s="201"/>
      <c r="B870" s="171"/>
      <c r="C870" s="131"/>
      <c r="D870" s="171">
        <v>1815020593</v>
      </c>
      <c r="E870" s="131" t="s">
        <v>273</v>
      </c>
      <c r="F870" s="137"/>
      <c r="G870" s="10">
        <v>100</v>
      </c>
      <c r="H870" s="52">
        <v>100</v>
      </c>
      <c r="I870" s="53">
        <v>106.551</v>
      </c>
    </row>
    <row r="871" spans="1:9" ht="15" x14ac:dyDescent="0.25">
      <c r="A871" s="201"/>
      <c r="B871" s="171"/>
      <c r="C871" s="131"/>
      <c r="D871" s="171">
        <v>1815020740</v>
      </c>
      <c r="E871" s="131" t="s">
        <v>791</v>
      </c>
      <c r="F871" s="137"/>
      <c r="G871" s="10">
        <v>186</v>
      </c>
      <c r="H871" s="52">
        <v>146</v>
      </c>
      <c r="I871" s="53">
        <v>111.99933999999999</v>
      </c>
    </row>
    <row r="872" spans="1:9" ht="15" x14ac:dyDescent="0.25">
      <c r="A872" s="201"/>
      <c r="B872" s="171"/>
      <c r="C872" s="131"/>
      <c r="D872" s="171">
        <v>1815020741</v>
      </c>
      <c r="E872" s="131" t="s">
        <v>674</v>
      </c>
      <c r="F872" s="137"/>
      <c r="G872" s="10">
        <v>46</v>
      </c>
      <c r="H872" s="52">
        <v>45</v>
      </c>
      <c r="I872" s="53">
        <v>45.55</v>
      </c>
    </row>
    <row r="873" spans="1:9" ht="15" x14ac:dyDescent="0.25">
      <c r="A873" s="201"/>
      <c r="B873" s="171"/>
      <c r="C873" s="131"/>
      <c r="D873" s="171">
        <v>1815020743</v>
      </c>
      <c r="E873" s="131" t="s">
        <v>577</v>
      </c>
      <c r="F873" s="137"/>
      <c r="G873" s="10">
        <v>0</v>
      </c>
      <c r="H873" s="52">
        <v>6</v>
      </c>
      <c r="I873" s="53">
        <v>0</v>
      </c>
    </row>
    <row r="874" spans="1:9" ht="15" x14ac:dyDescent="0.25">
      <c r="A874" s="201"/>
      <c r="B874" s="171"/>
      <c r="C874" s="131"/>
      <c r="D874" s="171">
        <v>1815020744</v>
      </c>
      <c r="E874" s="131" t="s">
        <v>792</v>
      </c>
      <c r="F874" s="137"/>
      <c r="G874" s="10">
        <v>0</v>
      </c>
      <c r="H874" s="52">
        <v>0</v>
      </c>
      <c r="I874" s="53">
        <v>14</v>
      </c>
    </row>
    <row r="875" spans="1:9" ht="15" x14ac:dyDescent="0.25">
      <c r="A875" s="201"/>
      <c r="B875" s="171"/>
      <c r="C875" s="131"/>
      <c r="D875" s="171">
        <v>1815020745</v>
      </c>
      <c r="E875" s="131" t="s">
        <v>776</v>
      </c>
      <c r="F875" s="137"/>
      <c r="G875" s="10">
        <v>0</v>
      </c>
      <c r="H875" s="52">
        <v>42</v>
      </c>
      <c r="I875" s="53">
        <v>12.1212</v>
      </c>
    </row>
    <row r="876" spans="1:9" ht="15" x14ac:dyDescent="0.25">
      <c r="A876" s="201"/>
      <c r="B876" s="171"/>
      <c r="C876" s="131"/>
      <c r="D876" s="171">
        <v>1815020746</v>
      </c>
      <c r="E876" s="131" t="s">
        <v>793</v>
      </c>
      <c r="F876" s="137"/>
      <c r="G876" s="10">
        <v>103</v>
      </c>
      <c r="H876" s="52">
        <v>103</v>
      </c>
      <c r="I876" s="53">
        <v>85.154669999999996</v>
      </c>
    </row>
    <row r="877" spans="1:9" ht="15" x14ac:dyDescent="0.25">
      <c r="A877" s="201"/>
      <c r="B877" s="171"/>
      <c r="C877" s="131"/>
      <c r="D877" s="171">
        <v>1815020748</v>
      </c>
      <c r="E877" s="131" t="s">
        <v>794</v>
      </c>
      <c r="F877" s="137"/>
      <c r="G877" s="10">
        <v>33</v>
      </c>
      <c r="H877" s="52">
        <v>33</v>
      </c>
      <c r="I877" s="53">
        <v>28.885999999999999</v>
      </c>
    </row>
    <row r="878" spans="1:9" ht="15" x14ac:dyDescent="0.25">
      <c r="A878" s="201"/>
      <c r="B878" s="171"/>
      <c r="C878" s="131"/>
      <c r="D878" s="171">
        <v>1815020752</v>
      </c>
      <c r="E878" s="131" t="s">
        <v>210</v>
      </c>
      <c r="F878" s="137"/>
      <c r="G878" s="10">
        <v>22</v>
      </c>
      <c r="H878" s="52">
        <v>22</v>
      </c>
      <c r="I878" s="53">
        <v>55.273000000000003</v>
      </c>
    </row>
    <row r="879" spans="1:9" ht="15" x14ac:dyDescent="0.25">
      <c r="A879" s="201"/>
      <c r="B879" s="171"/>
      <c r="C879" s="131"/>
      <c r="D879" s="171">
        <v>1815020780</v>
      </c>
      <c r="E879" s="131" t="s">
        <v>795</v>
      </c>
      <c r="F879" s="137"/>
      <c r="G879" s="10">
        <v>0</v>
      </c>
      <c r="H879" s="52">
        <v>0</v>
      </c>
      <c r="I879" s="53">
        <v>19.7075</v>
      </c>
    </row>
    <row r="880" spans="1:9" ht="15" x14ac:dyDescent="0.25">
      <c r="A880" s="201"/>
      <c r="B880" s="171"/>
      <c r="C880" s="131"/>
      <c r="D880" s="171">
        <v>1815020781</v>
      </c>
      <c r="E880" s="131" t="s">
        <v>796</v>
      </c>
      <c r="F880" s="137"/>
      <c r="G880" s="10">
        <v>0</v>
      </c>
      <c r="H880" s="52">
        <v>0</v>
      </c>
      <c r="I880" s="53">
        <v>3</v>
      </c>
    </row>
    <row r="881" spans="1:9" ht="15" x14ac:dyDescent="0.25">
      <c r="A881" s="201"/>
      <c r="B881" s="171"/>
      <c r="C881" s="131"/>
      <c r="D881" s="171">
        <v>1815020784</v>
      </c>
      <c r="E881" s="131" t="s">
        <v>797</v>
      </c>
      <c r="F881" s="137"/>
      <c r="G881" s="10">
        <v>0</v>
      </c>
      <c r="H881" s="52">
        <v>0</v>
      </c>
      <c r="I881" s="53">
        <v>4.8</v>
      </c>
    </row>
    <row r="882" spans="1:9" ht="15" x14ac:dyDescent="0.25">
      <c r="A882" s="201"/>
      <c r="B882" s="171"/>
      <c r="C882" s="131"/>
      <c r="D882" s="171">
        <v>1815020785</v>
      </c>
      <c r="E882" s="131" t="s">
        <v>798</v>
      </c>
      <c r="F882" s="137"/>
      <c r="G882" s="10">
        <v>330</v>
      </c>
      <c r="H882" s="52"/>
      <c r="I882" s="53"/>
    </row>
    <row r="883" spans="1:9" ht="15" x14ac:dyDescent="0.25">
      <c r="A883" s="201"/>
      <c r="B883" s="171"/>
      <c r="C883" s="131"/>
      <c r="D883" s="171">
        <v>1815020787</v>
      </c>
      <c r="E883" s="131" t="s">
        <v>563</v>
      </c>
      <c r="F883" s="137"/>
      <c r="G883" s="10">
        <v>5</v>
      </c>
      <c r="H883" s="52">
        <v>5</v>
      </c>
      <c r="I883" s="53">
        <v>5.07</v>
      </c>
    </row>
    <row r="884" spans="1:9" ht="15" x14ac:dyDescent="0.25">
      <c r="A884" s="201"/>
      <c r="B884" s="171"/>
      <c r="C884" s="131"/>
      <c r="D884" s="171">
        <v>1815020789</v>
      </c>
      <c r="E884" s="131" t="s">
        <v>516</v>
      </c>
      <c r="F884" s="137"/>
      <c r="G884" s="10">
        <v>11</v>
      </c>
      <c r="H884" s="52">
        <v>11</v>
      </c>
      <c r="I884" s="53">
        <v>9.19</v>
      </c>
    </row>
    <row r="885" spans="1:9" ht="15" x14ac:dyDescent="0.25">
      <c r="A885" s="201"/>
      <c r="B885" s="171"/>
      <c r="C885" s="131"/>
      <c r="D885" s="171">
        <v>1815020795</v>
      </c>
      <c r="E885" s="131" t="s">
        <v>681</v>
      </c>
      <c r="F885" s="137"/>
      <c r="G885" s="10">
        <v>40</v>
      </c>
      <c r="H885" s="52">
        <v>40</v>
      </c>
      <c r="I885" s="53">
        <v>33.408000000000001</v>
      </c>
    </row>
    <row r="886" spans="1:9" ht="15" x14ac:dyDescent="0.25">
      <c r="A886" s="201"/>
      <c r="B886" s="171"/>
      <c r="C886" s="131"/>
      <c r="D886" s="171">
        <v>1815020798</v>
      </c>
      <c r="E886" s="131" t="s">
        <v>364</v>
      </c>
      <c r="F886" s="137"/>
      <c r="G886" s="10">
        <v>80</v>
      </c>
      <c r="H886" s="52">
        <v>70</v>
      </c>
      <c r="I886" s="53">
        <v>71.313999999999993</v>
      </c>
    </row>
    <row r="887" spans="1:9" ht="15" x14ac:dyDescent="0.25">
      <c r="A887" s="201"/>
      <c r="B887" s="171"/>
      <c r="C887" s="131"/>
      <c r="D887" s="171">
        <v>1815030110</v>
      </c>
      <c r="E887" s="131" t="s">
        <v>799</v>
      </c>
      <c r="F887" s="137">
        <v>74</v>
      </c>
      <c r="G887" s="10">
        <v>18950</v>
      </c>
      <c r="H887" s="52">
        <v>18620</v>
      </c>
      <c r="I887" s="53">
        <v>18491.53643</v>
      </c>
    </row>
    <row r="888" spans="1:9" ht="15" x14ac:dyDescent="0.25">
      <c r="A888" s="201"/>
      <c r="B888" s="171"/>
      <c r="C888" s="131"/>
      <c r="D888" s="171">
        <v>1815030111</v>
      </c>
      <c r="E888" s="131" t="s">
        <v>800</v>
      </c>
      <c r="F888" s="137">
        <v>9.8000000000000007</v>
      </c>
      <c r="G888" s="10">
        <v>1255</v>
      </c>
      <c r="H888" s="52">
        <v>1287</v>
      </c>
      <c r="I888" s="53">
        <v>1242.3744999999999</v>
      </c>
    </row>
    <row r="889" spans="1:9" ht="15" x14ac:dyDescent="0.25">
      <c r="A889" s="201"/>
      <c r="B889" s="171"/>
      <c r="C889" s="131"/>
      <c r="D889" s="171">
        <v>1815030115</v>
      </c>
      <c r="E889" s="131" t="s">
        <v>255</v>
      </c>
      <c r="F889" s="137"/>
      <c r="G889" s="10">
        <v>120</v>
      </c>
      <c r="H889" s="52">
        <v>115</v>
      </c>
      <c r="I889" s="53">
        <v>101.066</v>
      </c>
    </row>
    <row r="890" spans="1:9" ht="15" x14ac:dyDescent="0.25">
      <c r="A890" s="201"/>
      <c r="B890" s="171"/>
      <c r="C890" s="131"/>
      <c r="D890" s="171">
        <v>1815030130</v>
      </c>
      <c r="E890" s="131" t="s">
        <v>767</v>
      </c>
      <c r="F890" s="137"/>
      <c r="G890" s="10">
        <v>160</v>
      </c>
      <c r="H890" s="52">
        <v>180</v>
      </c>
      <c r="I890" s="53">
        <v>156.49645999999998</v>
      </c>
    </row>
    <row r="891" spans="1:9" ht="15" x14ac:dyDescent="0.25">
      <c r="A891" s="201"/>
      <c r="B891" s="171"/>
      <c r="C891" s="131"/>
      <c r="D891" s="171">
        <v>1815030131</v>
      </c>
      <c r="E891" s="131" t="s">
        <v>784</v>
      </c>
      <c r="F891" s="137"/>
      <c r="G891" s="10">
        <v>80</v>
      </c>
      <c r="H891" s="52">
        <v>45</v>
      </c>
      <c r="I891" s="53">
        <v>79.017320000000012</v>
      </c>
    </row>
    <row r="892" spans="1:9" ht="15" x14ac:dyDescent="0.25">
      <c r="A892" s="201"/>
      <c r="B892" s="171"/>
      <c r="C892" s="131"/>
      <c r="D892" s="171">
        <v>1815030140</v>
      </c>
      <c r="E892" s="131" t="s">
        <v>768</v>
      </c>
      <c r="F892" s="137"/>
      <c r="G892" s="10">
        <v>55</v>
      </c>
      <c r="H892" s="52">
        <v>55</v>
      </c>
      <c r="I892" s="53">
        <v>35.49315</v>
      </c>
    </row>
    <row r="893" spans="1:9" ht="15" x14ac:dyDescent="0.25">
      <c r="A893" s="201"/>
      <c r="B893" s="171"/>
      <c r="C893" s="131"/>
      <c r="D893" s="171">
        <v>1815030141</v>
      </c>
      <c r="E893" s="131" t="s">
        <v>801</v>
      </c>
      <c r="F893" s="137"/>
      <c r="G893" s="10">
        <v>20</v>
      </c>
      <c r="H893" s="52">
        <v>20</v>
      </c>
      <c r="I893" s="53">
        <v>22.258880000000001</v>
      </c>
    </row>
    <row r="894" spans="1:9" ht="15" x14ac:dyDescent="0.25">
      <c r="A894" s="201"/>
      <c r="B894" s="171"/>
      <c r="C894" s="131"/>
      <c r="D894" s="171">
        <v>1815030211</v>
      </c>
      <c r="E894" s="131" t="s">
        <v>802</v>
      </c>
      <c r="F894" s="137">
        <v>0.5</v>
      </c>
      <c r="G894" s="10">
        <v>65</v>
      </c>
      <c r="H894" s="52">
        <v>65</v>
      </c>
      <c r="I894" s="53">
        <v>59.758969999999998</v>
      </c>
    </row>
    <row r="895" spans="1:9" ht="15" x14ac:dyDescent="0.25">
      <c r="A895" s="201"/>
      <c r="B895" s="171"/>
      <c r="C895" s="131"/>
      <c r="D895" s="171">
        <v>1815030430</v>
      </c>
      <c r="E895" s="131" t="s">
        <v>803</v>
      </c>
      <c r="F895" s="137"/>
      <c r="G895" s="10">
        <v>350</v>
      </c>
      <c r="H895" s="52">
        <v>350</v>
      </c>
      <c r="I895" s="53">
        <v>333.81828000000002</v>
      </c>
    </row>
    <row r="896" spans="1:9" ht="15" x14ac:dyDescent="0.25">
      <c r="A896" s="201"/>
      <c r="B896" s="171"/>
      <c r="C896" s="131"/>
      <c r="D896" s="171">
        <v>1815030440</v>
      </c>
      <c r="E896" s="131" t="s">
        <v>804</v>
      </c>
      <c r="F896" s="137"/>
      <c r="G896" s="10">
        <v>41</v>
      </c>
      <c r="H896" s="52">
        <v>36</v>
      </c>
      <c r="I896" s="53">
        <v>33.843239999999994</v>
      </c>
    </row>
    <row r="897" spans="1:9" ht="15" x14ac:dyDescent="0.25">
      <c r="A897" s="201"/>
      <c r="B897" s="171"/>
      <c r="C897" s="131"/>
      <c r="D897" s="171">
        <v>1815030511</v>
      </c>
      <c r="E897" s="131" t="s">
        <v>805</v>
      </c>
      <c r="F897" s="137"/>
      <c r="G897" s="10">
        <v>0</v>
      </c>
      <c r="H897" s="52">
        <v>0</v>
      </c>
      <c r="I897" s="53">
        <v>10.08372</v>
      </c>
    </row>
    <row r="898" spans="1:9" ht="15" x14ac:dyDescent="0.25">
      <c r="A898" s="201"/>
      <c r="B898" s="171"/>
      <c r="C898" s="131"/>
      <c r="D898" s="171">
        <v>1815030593</v>
      </c>
      <c r="E898" s="131" t="s">
        <v>273</v>
      </c>
      <c r="F898" s="137"/>
      <c r="G898" s="10">
        <v>100</v>
      </c>
      <c r="H898" s="52">
        <v>100</v>
      </c>
      <c r="I898" s="53">
        <v>106.551</v>
      </c>
    </row>
    <row r="899" spans="1:9" ht="15" x14ac:dyDescent="0.25">
      <c r="A899" s="201"/>
      <c r="B899" s="171"/>
      <c r="C899" s="131"/>
      <c r="D899" s="171">
        <v>1815030740</v>
      </c>
      <c r="E899" s="131" t="s">
        <v>806</v>
      </c>
      <c r="F899" s="137"/>
      <c r="G899" s="10">
        <v>192</v>
      </c>
      <c r="H899" s="52">
        <v>163</v>
      </c>
      <c r="I899" s="53">
        <v>111.99933999999999</v>
      </c>
    </row>
    <row r="900" spans="1:9" ht="15" x14ac:dyDescent="0.25">
      <c r="A900" s="201"/>
      <c r="B900" s="171"/>
      <c r="C900" s="131"/>
      <c r="D900" s="171">
        <v>1815030741</v>
      </c>
      <c r="E900" s="131" t="s">
        <v>674</v>
      </c>
      <c r="F900" s="137"/>
      <c r="G900" s="10">
        <v>46</v>
      </c>
      <c r="H900" s="52">
        <v>45</v>
      </c>
      <c r="I900" s="53">
        <v>45.55</v>
      </c>
    </row>
    <row r="901" spans="1:9" ht="15" x14ac:dyDescent="0.25">
      <c r="A901" s="201"/>
      <c r="B901" s="171"/>
      <c r="C901" s="131"/>
      <c r="D901" s="171">
        <v>1815030743</v>
      </c>
      <c r="E901" s="131" t="s">
        <v>580</v>
      </c>
      <c r="F901" s="137"/>
      <c r="G901" s="10">
        <v>0</v>
      </c>
      <c r="H901" s="52">
        <v>6</v>
      </c>
      <c r="I901" s="53">
        <v>0</v>
      </c>
    </row>
    <row r="902" spans="1:9" ht="15" x14ac:dyDescent="0.25">
      <c r="A902" s="201"/>
      <c r="B902" s="171"/>
      <c r="C902" s="131"/>
      <c r="D902" s="171">
        <v>1815030744</v>
      </c>
      <c r="E902" s="131" t="s">
        <v>775</v>
      </c>
      <c r="F902" s="137"/>
      <c r="G902" s="10">
        <v>0</v>
      </c>
      <c r="H902" s="52">
        <v>0</v>
      </c>
      <c r="I902" s="53">
        <v>14</v>
      </c>
    </row>
    <row r="903" spans="1:9" ht="15" x14ac:dyDescent="0.25">
      <c r="A903" s="201"/>
      <c r="B903" s="171"/>
      <c r="C903" s="131"/>
      <c r="D903" s="171">
        <v>1815030745</v>
      </c>
      <c r="E903" s="131" t="s">
        <v>776</v>
      </c>
      <c r="F903" s="137"/>
      <c r="G903" s="10">
        <v>0</v>
      </c>
      <c r="H903" s="52">
        <v>42</v>
      </c>
      <c r="I903" s="53">
        <v>25</v>
      </c>
    </row>
    <row r="904" spans="1:9" ht="15" x14ac:dyDescent="0.25">
      <c r="A904" s="201"/>
      <c r="B904" s="171"/>
      <c r="C904" s="131"/>
      <c r="D904" s="171">
        <v>1815030752</v>
      </c>
      <c r="E904" s="131" t="s">
        <v>210</v>
      </c>
      <c r="F904" s="137"/>
      <c r="G904" s="10">
        <v>22</v>
      </c>
      <c r="H904" s="52">
        <v>22</v>
      </c>
      <c r="I904" s="53">
        <v>55.260949999999994</v>
      </c>
    </row>
    <row r="905" spans="1:9" ht="15" x14ac:dyDescent="0.25">
      <c r="A905" s="201"/>
      <c r="B905" s="171"/>
      <c r="C905" s="131"/>
      <c r="D905" s="171">
        <v>1815030780</v>
      </c>
      <c r="E905" s="131" t="s">
        <v>807</v>
      </c>
      <c r="F905" s="137"/>
      <c r="G905" s="10">
        <v>0</v>
      </c>
      <c r="H905" s="52">
        <v>0</v>
      </c>
      <c r="I905" s="53">
        <v>59.707500000000003</v>
      </c>
    </row>
    <row r="906" spans="1:9" ht="15" x14ac:dyDescent="0.25">
      <c r="A906" s="201"/>
      <c r="B906" s="171"/>
      <c r="C906" s="131"/>
      <c r="D906" s="171">
        <v>1815030781</v>
      </c>
      <c r="E906" s="131" t="s">
        <v>808</v>
      </c>
      <c r="F906" s="137"/>
      <c r="G906" s="10">
        <v>0</v>
      </c>
      <c r="H906" s="52">
        <v>0</v>
      </c>
      <c r="I906" s="53">
        <v>3</v>
      </c>
    </row>
    <row r="907" spans="1:9" ht="15" x14ac:dyDescent="0.25">
      <c r="A907" s="201"/>
      <c r="B907" s="171"/>
      <c r="C907" s="131"/>
      <c r="D907" s="171">
        <v>1815030784</v>
      </c>
      <c r="E907" s="131" t="s">
        <v>809</v>
      </c>
      <c r="F907" s="137"/>
      <c r="G907" s="10">
        <v>0</v>
      </c>
      <c r="H907" s="52">
        <v>0</v>
      </c>
      <c r="I907" s="53">
        <v>8</v>
      </c>
    </row>
    <row r="908" spans="1:9" ht="15" x14ac:dyDescent="0.25">
      <c r="A908" s="201"/>
      <c r="B908" s="171"/>
      <c r="C908" s="131"/>
      <c r="D908" s="171">
        <v>1815030785</v>
      </c>
      <c r="E908" s="131" t="s">
        <v>810</v>
      </c>
      <c r="F908" s="137"/>
      <c r="G908" s="10">
        <v>165</v>
      </c>
      <c r="H908" s="52">
        <v>120</v>
      </c>
      <c r="I908" s="53">
        <v>120.4545</v>
      </c>
    </row>
    <row r="909" spans="1:9" ht="15" x14ac:dyDescent="0.25">
      <c r="A909" s="201"/>
      <c r="B909" s="171"/>
      <c r="C909" s="131"/>
      <c r="D909" s="171">
        <v>1815030787</v>
      </c>
      <c r="E909" s="131" t="s">
        <v>563</v>
      </c>
      <c r="F909" s="137"/>
      <c r="G909" s="10">
        <v>3</v>
      </c>
      <c r="H909" s="52">
        <v>3</v>
      </c>
      <c r="I909" s="53">
        <v>0</v>
      </c>
    </row>
    <row r="910" spans="1:9" ht="15" x14ac:dyDescent="0.25">
      <c r="A910" s="201"/>
      <c r="B910" s="171"/>
      <c r="C910" s="131"/>
      <c r="D910" s="171">
        <v>1815030789</v>
      </c>
      <c r="E910" s="131" t="s">
        <v>516</v>
      </c>
      <c r="F910" s="137"/>
      <c r="G910" s="10">
        <v>11</v>
      </c>
      <c r="H910" s="52">
        <v>11</v>
      </c>
      <c r="I910" s="53">
        <v>9.3034999999999997</v>
      </c>
    </row>
    <row r="911" spans="1:9" ht="15" x14ac:dyDescent="0.25">
      <c r="A911" s="201"/>
      <c r="B911" s="171"/>
      <c r="C911" s="131"/>
      <c r="D911" s="171">
        <v>1815030795</v>
      </c>
      <c r="E911" s="131" t="s">
        <v>811</v>
      </c>
      <c r="F911" s="137"/>
      <c r="G911" s="10">
        <v>40</v>
      </c>
      <c r="H911" s="52">
        <v>40</v>
      </c>
      <c r="I911" s="53">
        <v>33.408000000000001</v>
      </c>
    </row>
    <row r="912" spans="1:9" ht="15" x14ac:dyDescent="0.25">
      <c r="A912" s="201"/>
      <c r="B912" s="171"/>
      <c r="C912" s="131"/>
      <c r="D912" s="171">
        <v>1815030798</v>
      </c>
      <c r="E912" s="131" t="s">
        <v>812</v>
      </c>
      <c r="F912" s="137"/>
      <c r="G912" s="10">
        <v>80</v>
      </c>
      <c r="H912" s="52">
        <v>70</v>
      </c>
      <c r="I912" s="53">
        <v>71.313999999999993</v>
      </c>
    </row>
    <row r="913" spans="1:9" ht="15" x14ac:dyDescent="0.25">
      <c r="A913" s="201"/>
      <c r="B913" s="171"/>
      <c r="C913" s="131"/>
      <c r="D913" s="171">
        <v>1815040110</v>
      </c>
      <c r="E913" s="131" t="s">
        <v>813</v>
      </c>
      <c r="F913" s="137">
        <v>68</v>
      </c>
      <c r="G913" s="10">
        <v>17550</v>
      </c>
      <c r="H913" s="52">
        <v>20080</v>
      </c>
      <c r="I913" s="53">
        <v>18198.661329999999</v>
      </c>
    </row>
    <row r="914" spans="1:9" ht="15" x14ac:dyDescent="0.25">
      <c r="A914" s="201"/>
      <c r="B914" s="171"/>
      <c r="C914" s="131"/>
      <c r="D914" s="171">
        <v>1815040111</v>
      </c>
      <c r="E914" s="131" t="s">
        <v>814</v>
      </c>
      <c r="F914" s="137">
        <v>9.6999999999999993</v>
      </c>
      <c r="G914" s="10">
        <v>1290</v>
      </c>
      <c r="H914" s="52">
        <v>1300</v>
      </c>
      <c r="I914" s="53">
        <v>1336.4677300000001</v>
      </c>
    </row>
    <row r="915" spans="1:9" ht="15" x14ac:dyDescent="0.25">
      <c r="A915" s="201"/>
      <c r="B915" s="171"/>
      <c r="C915" s="131"/>
      <c r="D915" s="171">
        <v>1815040115</v>
      </c>
      <c r="E915" s="131" t="s">
        <v>255</v>
      </c>
      <c r="F915" s="137"/>
      <c r="G915" s="10">
        <v>120</v>
      </c>
      <c r="H915" s="52">
        <v>115</v>
      </c>
      <c r="I915" s="53">
        <v>101.066</v>
      </c>
    </row>
    <row r="916" spans="1:9" ht="15" x14ac:dyDescent="0.25">
      <c r="A916" s="201"/>
      <c r="B916" s="171"/>
      <c r="C916" s="131"/>
      <c r="D916" s="171">
        <v>1815040130</v>
      </c>
      <c r="E916" s="131" t="s">
        <v>767</v>
      </c>
      <c r="F916" s="137"/>
      <c r="G916" s="10">
        <v>150</v>
      </c>
      <c r="H916" s="52">
        <v>160</v>
      </c>
      <c r="I916" s="53">
        <v>144.61348999999998</v>
      </c>
    </row>
    <row r="917" spans="1:9" ht="15" x14ac:dyDescent="0.25">
      <c r="A917" s="201"/>
      <c r="B917" s="171"/>
      <c r="C917" s="131"/>
      <c r="D917" s="171">
        <v>1815040131</v>
      </c>
      <c r="E917" s="131" t="s">
        <v>784</v>
      </c>
      <c r="F917" s="137"/>
      <c r="G917" s="10">
        <v>6</v>
      </c>
      <c r="H917" s="52">
        <v>6</v>
      </c>
      <c r="I917" s="53">
        <v>14.410299999999999</v>
      </c>
    </row>
    <row r="918" spans="1:9" ht="15" x14ac:dyDescent="0.25">
      <c r="A918" s="201"/>
      <c r="B918" s="171"/>
      <c r="C918" s="131"/>
      <c r="D918" s="171">
        <v>1815040140</v>
      </c>
      <c r="E918" s="131" t="s">
        <v>768</v>
      </c>
      <c r="F918" s="137"/>
      <c r="G918" s="10">
        <v>60</v>
      </c>
      <c r="H918" s="52">
        <v>60</v>
      </c>
      <c r="I918" s="53">
        <v>66.548380000000009</v>
      </c>
    </row>
    <row r="919" spans="1:9" ht="15" x14ac:dyDescent="0.25">
      <c r="A919" s="201"/>
      <c r="B919" s="171"/>
      <c r="C919" s="131"/>
      <c r="D919" s="171">
        <v>1815040141</v>
      </c>
      <c r="E919" s="131" t="s">
        <v>815</v>
      </c>
      <c r="F919" s="137"/>
      <c r="G919" s="10">
        <v>15</v>
      </c>
      <c r="H919" s="52">
        <v>15</v>
      </c>
      <c r="I919" s="53">
        <v>11.359489999999999</v>
      </c>
    </row>
    <row r="920" spans="1:9" ht="15" x14ac:dyDescent="0.25">
      <c r="A920" s="201"/>
      <c r="B920" s="171"/>
      <c r="C920" s="131"/>
      <c r="D920" s="171">
        <v>1815040211</v>
      </c>
      <c r="E920" s="131" t="s">
        <v>816</v>
      </c>
      <c r="F920" s="137">
        <v>0.6</v>
      </c>
      <c r="G920" s="10">
        <v>80</v>
      </c>
      <c r="H920" s="52">
        <v>80</v>
      </c>
      <c r="I920" s="53">
        <v>83.174080000000004</v>
      </c>
    </row>
    <row r="921" spans="1:9" ht="15" x14ac:dyDescent="0.25">
      <c r="A921" s="201"/>
      <c r="B921" s="171"/>
      <c r="C921" s="131"/>
      <c r="D921" s="171">
        <v>1815040430</v>
      </c>
      <c r="E921" s="131" t="s">
        <v>817</v>
      </c>
      <c r="F921" s="137"/>
      <c r="G921" s="10">
        <v>180</v>
      </c>
      <c r="H921" s="52">
        <v>160</v>
      </c>
      <c r="I921" s="53">
        <v>179.49845000000002</v>
      </c>
    </row>
    <row r="922" spans="1:9" ht="15" x14ac:dyDescent="0.25">
      <c r="A922" s="201"/>
      <c r="B922" s="171"/>
      <c r="C922" s="131"/>
      <c r="D922" s="171">
        <v>1815040440</v>
      </c>
      <c r="E922" s="131" t="s">
        <v>818</v>
      </c>
      <c r="F922" s="137"/>
      <c r="G922" s="10">
        <v>41</v>
      </c>
      <c r="H922" s="52">
        <v>36</v>
      </c>
      <c r="I922" s="53">
        <v>33.843239999999994</v>
      </c>
    </row>
    <row r="923" spans="1:9" ht="15" x14ac:dyDescent="0.25">
      <c r="A923" s="201"/>
      <c r="B923" s="171"/>
      <c r="C923" s="131"/>
      <c r="D923" s="171">
        <v>1815040450</v>
      </c>
      <c r="E923" s="131" t="s">
        <v>819</v>
      </c>
      <c r="F923" s="137"/>
      <c r="G923" s="10">
        <v>0</v>
      </c>
      <c r="H923" s="52">
        <v>0</v>
      </c>
      <c r="I923" s="53">
        <v>3</v>
      </c>
    </row>
    <row r="924" spans="1:9" ht="15" x14ac:dyDescent="0.25">
      <c r="A924" s="201"/>
      <c r="B924" s="171"/>
      <c r="C924" s="131"/>
      <c r="D924" s="171">
        <v>1815040511</v>
      </c>
      <c r="E924" s="131" t="s">
        <v>820</v>
      </c>
      <c r="F924" s="137"/>
      <c r="G924" s="10">
        <v>0</v>
      </c>
      <c r="H924" s="52">
        <v>0</v>
      </c>
      <c r="I924" s="53">
        <v>10.48484</v>
      </c>
    </row>
    <row r="925" spans="1:9" ht="15" x14ac:dyDescent="0.25">
      <c r="A925" s="201"/>
      <c r="B925" s="171"/>
      <c r="C925" s="131"/>
      <c r="D925" s="171">
        <v>1815040593</v>
      </c>
      <c r="E925" s="131" t="s">
        <v>273</v>
      </c>
      <c r="F925" s="137"/>
      <c r="G925" s="10">
        <v>100</v>
      </c>
      <c r="H925" s="52">
        <v>100</v>
      </c>
      <c r="I925" s="53">
        <v>106.551</v>
      </c>
    </row>
    <row r="926" spans="1:9" ht="15" x14ac:dyDescent="0.25">
      <c r="A926" s="201"/>
      <c r="B926" s="171"/>
      <c r="C926" s="131"/>
      <c r="D926" s="171">
        <v>1815040740</v>
      </c>
      <c r="E926" s="131" t="s">
        <v>821</v>
      </c>
      <c r="F926" s="137"/>
      <c r="G926" s="10">
        <v>168</v>
      </c>
      <c r="H926" s="52">
        <v>166</v>
      </c>
      <c r="I926" s="53">
        <v>112</v>
      </c>
    </row>
    <row r="927" spans="1:9" ht="15" x14ac:dyDescent="0.25">
      <c r="A927" s="201"/>
      <c r="B927" s="171"/>
      <c r="C927" s="131"/>
      <c r="D927" s="171">
        <v>1815040742</v>
      </c>
      <c r="E927" s="131" t="s">
        <v>674</v>
      </c>
      <c r="F927" s="137"/>
      <c r="G927" s="10">
        <v>46</v>
      </c>
      <c r="H927" s="52">
        <v>46</v>
      </c>
      <c r="I927" s="53">
        <v>40.049999999999997</v>
      </c>
    </row>
    <row r="928" spans="1:9" ht="15" x14ac:dyDescent="0.25">
      <c r="A928" s="201"/>
      <c r="B928" s="171"/>
      <c r="C928" s="131"/>
      <c r="D928" s="171">
        <v>1815040744</v>
      </c>
      <c r="E928" s="131" t="s">
        <v>775</v>
      </c>
      <c r="F928" s="137"/>
      <c r="G928" s="10">
        <v>0</v>
      </c>
      <c r="H928" s="52">
        <v>0</v>
      </c>
      <c r="I928" s="53">
        <v>14</v>
      </c>
    </row>
    <row r="929" spans="1:9" ht="15" x14ac:dyDescent="0.25">
      <c r="A929" s="201"/>
      <c r="B929" s="171"/>
      <c r="C929" s="131"/>
      <c r="D929" s="171">
        <v>1815040745</v>
      </c>
      <c r="E929" s="131" t="s">
        <v>776</v>
      </c>
      <c r="F929" s="137"/>
      <c r="G929" s="10">
        <v>0</v>
      </c>
      <c r="H929" s="52">
        <v>42</v>
      </c>
      <c r="I929" s="53">
        <v>0</v>
      </c>
    </row>
    <row r="930" spans="1:9" ht="15" x14ac:dyDescent="0.25">
      <c r="A930" s="201"/>
      <c r="B930" s="171"/>
      <c r="C930" s="131"/>
      <c r="D930" s="171">
        <v>1815040752</v>
      </c>
      <c r="E930" s="131" t="s">
        <v>210</v>
      </c>
      <c r="F930" s="137"/>
      <c r="G930" s="10">
        <v>24</v>
      </c>
      <c r="H930" s="52">
        <v>24</v>
      </c>
      <c r="I930" s="53">
        <v>52.999949999999998</v>
      </c>
    </row>
    <row r="931" spans="1:9" ht="15" x14ac:dyDescent="0.25">
      <c r="A931" s="201"/>
      <c r="B931" s="171"/>
      <c r="C931" s="131"/>
      <c r="D931" s="171">
        <v>1815040780</v>
      </c>
      <c r="E931" s="131" t="s">
        <v>822</v>
      </c>
      <c r="F931" s="137"/>
      <c r="G931" s="10">
        <v>0</v>
      </c>
      <c r="H931" s="52">
        <v>0</v>
      </c>
      <c r="I931" s="53">
        <v>58.131989999999995</v>
      </c>
    </row>
    <row r="932" spans="1:9" ht="15" x14ac:dyDescent="0.25">
      <c r="A932" s="201"/>
      <c r="B932" s="171"/>
      <c r="C932" s="131"/>
      <c r="D932" s="171">
        <v>1815040781</v>
      </c>
      <c r="E932" s="131" t="s">
        <v>823</v>
      </c>
      <c r="F932" s="137"/>
      <c r="G932" s="10">
        <v>0</v>
      </c>
      <c r="H932" s="52">
        <v>0</v>
      </c>
      <c r="I932" s="53">
        <v>3</v>
      </c>
    </row>
    <row r="933" spans="1:9" ht="15" x14ac:dyDescent="0.25">
      <c r="A933" s="201"/>
      <c r="B933" s="171"/>
      <c r="C933" s="131"/>
      <c r="D933" s="171">
        <v>1815040784</v>
      </c>
      <c r="E933" s="131" t="s">
        <v>824</v>
      </c>
      <c r="F933" s="137"/>
      <c r="G933" s="10">
        <v>0</v>
      </c>
      <c r="H933" s="52">
        <v>0</v>
      </c>
      <c r="I933" s="53">
        <v>7.2</v>
      </c>
    </row>
    <row r="934" spans="1:9" ht="15" x14ac:dyDescent="0.25">
      <c r="A934" s="201"/>
      <c r="B934" s="171"/>
      <c r="C934" s="131"/>
      <c r="D934" s="171">
        <v>1815040787</v>
      </c>
      <c r="E934" s="131" t="s">
        <v>563</v>
      </c>
      <c r="F934" s="137"/>
      <c r="G934" s="10">
        <v>1</v>
      </c>
      <c r="H934" s="52">
        <v>1</v>
      </c>
      <c r="I934" s="53">
        <v>0.8</v>
      </c>
    </row>
    <row r="935" spans="1:9" ht="15" x14ac:dyDescent="0.25">
      <c r="A935" s="201"/>
      <c r="B935" s="171"/>
      <c r="C935" s="131"/>
      <c r="D935" s="171">
        <v>1815040789</v>
      </c>
      <c r="E935" s="131" t="s">
        <v>516</v>
      </c>
      <c r="F935" s="137"/>
      <c r="G935" s="10">
        <v>10</v>
      </c>
      <c r="H935" s="52">
        <v>10</v>
      </c>
      <c r="I935" s="53">
        <v>8.5534999999999997</v>
      </c>
    </row>
    <row r="936" spans="1:9" ht="15" x14ac:dyDescent="0.25">
      <c r="A936" s="201"/>
      <c r="B936" s="171"/>
      <c r="C936" s="131"/>
      <c r="D936" s="171">
        <v>1815040795</v>
      </c>
      <c r="E936" s="131" t="s">
        <v>681</v>
      </c>
      <c r="F936" s="137"/>
      <c r="G936" s="10">
        <v>40</v>
      </c>
      <c r="H936" s="52">
        <v>40</v>
      </c>
      <c r="I936" s="53">
        <v>33.408000000000001</v>
      </c>
    </row>
    <row r="937" spans="1:9" ht="15" x14ac:dyDescent="0.25">
      <c r="A937" s="201"/>
      <c r="B937" s="171"/>
      <c r="C937" s="131"/>
      <c r="D937" s="171">
        <v>1815040798</v>
      </c>
      <c r="E937" s="131" t="s">
        <v>364</v>
      </c>
      <c r="F937" s="137"/>
      <c r="G937" s="10">
        <v>80</v>
      </c>
      <c r="H937" s="52">
        <v>70</v>
      </c>
      <c r="I937" s="53">
        <v>71.313999999999993</v>
      </c>
    </row>
    <row r="938" spans="1:9" ht="15" x14ac:dyDescent="0.25">
      <c r="A938" s="201"/>
      <c r="B938" s="171"/>
      <c r="C938" s="131"/>
      <c r="D938" s="171">
        <v>1815200110</v>
      </c>
      <c r="E938" s="131" t="s">
        <v>825</v>
      </c>
      <c r="F938" s="137">
        <v>10</v>
      </c>
      <c r="G938" s="10">
        <v>1980</v>
      </c>
      <c r="H938" s="52">
        <v>3440</v>
      </c>
      <c r="I938" s="53">
        <v>3624.27693</v>
      </c>
    </row>
    <row r="939" spans="1:9" ht="15" x14ac:dyDescent="0.25">
      <c r="A939" s="201"/>
      <c r="B939" s="171"/>
      <c r="C939" s="131"/>
      <c r="D939" s="171">
        <v>1815200111</v>
      </c>
      <c r="E939" s="131" t="s">
        <v>826</v>
      </c>
      <c r="F939" s="137">
        <v>1.5</v>
      </c>
      <c r="G939" s="10">
        <v>202</v>
      </c>
      <c r="H939" s="52">
        <v>202</v>
      </c>
      <c r="I939" s="53">
        <v>180.93307999999999</v>
      </c>
    </row>
    <row r="940" spans="1:9" ht="15" x14ac:dyDescent="0.25">
      <c r="A940" s="201"/>
      <c r="B940" s="171"/>
      <c r="C940" s="131"/>
      <c r="D940" s="171">
        <v>1815200115</v>
      </c>
      <c r="E940" s="131" t="s">
        <v>255</v>
      </c>
      <c r="F940" s="137"/>
      <c r="G940" s="10">
        <v>120</v>
      </c>
      <c r="H940" s="52">
        <v>115</v>
      </c>
      <c r="I940" s="53">
        <v>101.066</v>
      </c>
    </row>
    <row r="941" spans="1:9" ht="15" x14ac:dyDescent="0.25">
      <c r="A941" s="201"/>
      <c r="B941" s="171"/>
      <c r="C941" s="131"/>
      <c r="D941" s="171">
        <v>1815200130</v>
      </c>
      <c r="E941" s="131" t="s">
        <v>827</v>
      </c>
      <c r="F941" s="137"/>
      <c r="G941" s="10">
        <v>20</v>
      </c>
      <c r="H941" s="52">
        <v>20</v>
      </c>
      <c r="I941" s="53">
        <v>5.5460900000000004</v>
      </c>
    </row>
    <row r="942" spans="1:9" ht="15" x14ac:dyDescent="0.25">
      <c r="A942" s="201"/>
      <c r="B942" s="171"/>
      <c r="C942" s="131"/>
      <c r="D942" s="171">
        <v>1815200131</v>
      </c>
      <c r="E942" s="131" t="s">
        <v>784</v>
      </c>
      <c r="F942" s="137"/>
      <c r="G942" s="10">
        <v>4</v>
      </c>
      <c r="H942" s="52">
        <v>4</v>
      </c>
      <c r="I942" s="53">
        <v>4.5884399999999994</v>
      </c>
    </row>
    <row r="943" spans="1:9" ht="15" x14ac:dyDescent="0.25">
      <c r="A943" s="201"/>
      <c r="B943" s="171"/>
      <c r="C943" s="131"/>
      <c r="D943" s="171">
        <v>1815200140</v>
      </c>
      <c r="E943" s="131" t="s">
        <v>828</v>
      </c>
      <c r="F943" s="137"/>
      <c r="G943" s="10">
        <v>30</v>
      </c>
      <c r="H943" s="52">
        <v>0</v>
      </c>
      <c r="I943" s="53">
        <v>17.798069999999999</v>
      </c>
    </row>
    <row r="944" spans="1:9" ht="15" x14ac:dyDescent="0.25">
      <c r="A944" s="201"/>
      <c r="B944" s="171"/>
      <c r="C944" s="131"/>
      <c r="D944" s="171">
        <v>1815200141</v>
      </c>
      <c r="E944" s="131" t="s">
        <v>257</v>
      </c>
      <c r="F944" s="137"/>
      <c r="G944" s="10">
        <v>4</v>
      </c>
      <c r="H944" s="52">
        <v>4</v>
      </c>
      <c r="I944" s="53">
        <v>3.8652500000000001</v>
      </c>
    </row>
    <row r="945" spans="1:9" ht="15" x14ac:dyDescent="0.25">
      <c r="A945" s="201"/>
      <c r="B945" s="171"/>
      <c r="C945" s="131"/>
      <c r="D945" s="171">
        <v>1815200440</v>
      </c>
      <c r="E945" s="131" t="s">
        <v>829</v>
      </c>
      <c r="F945" s="137"/>
      <c r="G945" s="10">
        <v>41</v>
      </c>
      <c r="H945" s="52">
        <v>36</v>
      </c>
      <c r="I945" s="53">
        <v>33.843239999999994</v>
      </c>
    </row>
    <row r="946" spans="1:9" ht="15" x14ac:dyDescent="0.25">
      <c r="A946" s="201"/>
      <c r="B946" s="171"/>
      <c r="C946" s="131"/>
      <c r="D946" s="171">
        <v>1815200511</v>
      </c>
      <c r="E946" s="131" t="s">
        <v>762</v>
      </c>
      <c r="F946" s="137"/>
      <c r="G946" s="10">
        <v>0</v>
      </c>
      <c r="H946" s="52">
        <v>4</v>
      </c>
      <c r="I946" s="53">
        <v>3.9931700000000001</v>
      </c>
    </row>
    <row r="947" spans="1:9" ht="15" x14ac:dyDescent="0.25">
      <c r="A947" s="201"/>
      <c r="B947" s="171"/>
      <c r="C947" s="131"/>
      <c r="D947" s="171">
        <v>1815200740</v>
      </c>
      <c r="E947" s="131" t="s">
        <v>830</v>
      </c>
      <c r="F947" s="137"/>
      <c r="G947" s="10">
        <v>36</v>
      </c>
      <c r="H947" s="52">
        <v>34</v>
      </c>
      <c r="I947" s="53">
        <v>19.858000000000001</v>
      </c>
    </row>
    <row r="948" spans="1:9" ht="15" x14ac:dyDescent="0.25">
      <c r="A948" s="201"/>
      <c r="B948" s="171"/>
      <c r="C948" s="131"/>
      <c r="D948" s="171">
        <v>1815200743</v>
      </c>
      <c r="E948" s="131" t="s">
        <v>586</v>
      </c>
      <c r="F948" s="137"/>
      <c r="G948" s="10">
        <v>0</v>
      </c>
      <c r="H948" s="52">
        <v>2</v>
      </c>
      <c r="I948" s="53">
        <v>0</v>
      </c>
    </row>
    <row r="949" spans="1:9" ht="15" x14ac:dyDescent="0.25">
      <c r="A949" s="201"/>
      <c r="B949" s="171"/>
      <c r="C949" s="131"/>
      <c r="D949" s="171">
        <v>1815200745</v>
      </c>
      <c r="E949" s="131" t="s">
        <v>776</v>
      </c>
      <c r="F949" s="137"/>
      <c r="G949" s="10">
        <v>0</v>
      </c>
      <c r="H949" s="52">
        <v>15</v>
      </c>
      <c r="I949" s="53">
        <v>0</v>
      </c>
    </row>
    <row r="950" spans="1:9" ht="15" x14ac:dyDescent="0.25">
      <c r="A950" s="201"/>
      <c r="B950" s="171"/>
      <c r="C950" s="131"/>
      <c r="D950" s="171">
        <v>1815200752</v>
      </c>
      <c r="E950" s="131" t="s">
        <v>210</v>
      </c>
      <c r="F950" s="137"/>
      <c r="G950" s="10">
        <v>10</v>
      </c>
      <c r="H950" s="52">
        <v>10</v>
      </c>
      <c r="I950" s="53">
        <v>22</v>
      </c>
    </row>
    <row r="951" spans="1:9" ht="15" x14ac:dyDescent="0.25">
      <c r="A951" s="201"/>
      <c r="B951" s="171"/>
      <c r="C951" s="131"/>
      <c r="D951" s="171">
        <v>1815200780</v>
      </c>
      <c r="E951" s="131" t="s">
        <v>453</v>
      </c>
      <c r="F951" s="137"/>
      <c r="G951" s="10">
        <v>0</v>
      </c>
      <c r="H951" s="52">
        <v>0</v>
      </c>
      <c r="I951" s="53">
        <v>9.7074999999999996</v>
      </c>
    </row>
    <row r="952" spans="1:9" ht="15" x14ac:dyDescent="0.25">
      <c r="A952" s="201"/>
      <c r="B952" s="171"/>
      <c r="C952" s="131"/>
      <c r="D952" s="171">
        <v>1815200787</v>
      </c>
      <c r="E952" s="131" t="s">
        <v>563</v>
      </c>
      <c r="F952" s="137"/>
      <c r="G952" s="10">
        <v>1</v>
      </c>
      <c r="H952" s="52">
        <v>1</v>
      </c>
      <c r="I952" s="53">
        <v>0.8</v>
      </c>
    </row>
    <row r="953" spans="1:9" ht="15" x14ac:dyDescent="0.25">
      <c r="A953" s="201"/>
      <c r="B953" s="171"/>
      <c r="C953" s="131"/>
      <c r="D953" s="171">
        <v>1815200789</v>
      </c>
      <c r="E953" s="131" t="s">
        <v>589</v>
      </c>
      <c r="F953" s="137"/>
      <c r="G953" s="10">
        <v>2</v>
      </c>
      <c r="H953" s="52">
        <v>2</v>
      </c>
      <c r="I953" s="53">
        <v>0</v>
      </c>
    </row>
    <row r="954" spans="1:9" ht="15" x14ac:dyDescent="0.25">
      <c r="A954" s="201"/>
      <c r="B954" s="171"/>
      <c r="C954" s="131"/>
      <c r="D954" s="171">
        <v>1815200798</v>
      </c>
      <c r="E954" s="131" t="s">
        <v>364</v>
      </c>
      <c r="F954" s="137"/>
      <c r="G954" s="10">
        <v>80</v>
      </c>
      <c r="H954" s="52">
        <v>70</v>
      </c>
      <c r="I954" s="53">
        <v>71.313999999999993</v>
      </c>
    </row>
    <row r="955" spans="1:9" ht="15" x14ac:dyDescent="0.25">
      <c r="A955" s="201"/>
      <c r="B955" s="171"/>
      <c r="C955" s="131"/>
      <c r="D955" s="171">
        <v>1815400110</v>
      </c>
      <c r="E955" s="131" t="s">
        <v>831</v>
      </c>
      <c r="F955" s="137">
        <v>21.5</v>
      </c>
      <c r="G955" s="10">
        <v>5520</v>
      </c>
      <c r="H955" s="52">
        <v>5847</v>
      </c>
      <c r="I955" s="53">
        <v>5233.9530700000005</v>
      </c>
    </row>
    <row r="956" spans="1:9" ht="15" x14ac:dyDescent="0.25">
      <c r="A956" s="201"/>
      <c r="B956" s="171"/>
      <c r="C956" s="131"/>
      <c r="D956" s="171">
        <v>1815400111</v>
      </c>
      <c r="E956" s="131" t="s">
        <v>832</v>
      </c>
      <c r="F956" s="137">
        <v>1.5</v>
      </c>
      <c r="G956" s="10">
        <v>200</v>
      </c>
      <c r="H956" s="52">
        <v>200</v>
      </c>
      <c r="I956" s="53">
        <v>183.36992000000001</v>
      </c>
    </row>
    <row r="957" spans="1:9" ht="15" x14ac:dyDescent="0.25">
      <c r="A957" s="201"/>
      <c r="B957" s="171"/>
      <c r="C957" s="131"/>
      <c r="D957" s="171">
        <v>1815400130</v>
      </c>
      <c r="E957" s="131" t="s">
        <v>767</v>
      </c>
      <c r="F957" s="137"/>
      <c r="G957" s="10">
        <v>6</v>
      </c>
      <c r="H957" s="52">
        <v>6</v>
      </c>
      <c r="I957" s="53">
        <v>15.708909999999999</v>
      </c>
    </row>
    <row r="958" spans="1:9" ht="15" x14ac:dyDescent="0.25">
      <c r="A958" s="201"/>
      <c r="B958" s="171"/>
      <c r="C958" s="131"/>
      <c r="D958" s="171">
        <v>1815400131</v>
      </c>
      <c r="E958" s="131" t="s">
        <v>784</v>
      </c>
      <c r="F958" s="137"/>
      <c r="G958" s="10">
        <v>4</v>
      </c>
      <c r="H958" s="52">
        <v>4</v>
      </c>
      <c r="I958" s="53">
        <v>2.3587099999999999</v>
      </c>
    </row>
    <row r="959" spans="1:9" ht="15" x14ac:dyDescent="0.25">
      <c r="A959" s="201"/>
      <c r="B959" s="171"/>
      <c r="C959" s="131"/>
      <c r="D959" s="171">
        <v>1815400140</v>
      </c>
      <c r="E959" s="131" t="s">
        <v>768</v>
      </c>
      <c r="F959" s="137"/>
      <c r="G959" s="10">
        <v>0</v>
      </c>
      <c r="H959" s="52">
        <v>0</v>
      </c>
      <c r="I959" s="53">
        <v>15.709860000000001</v>
      </c>
    </row>
    <row r="960" spans="1:9" ht="15" x14ac:dyDescent="0.25">
      <c r="A960" s="201"/>
      <c r="B960" s="171"/>
      <c r="C960" s="131"/>
      <c r="D960" s="171">
        <v>1815400141</v>
      </c>
      <c r="E960" s="131" t="s">
        <v>257</v>
      </c>
      <c r="F960" s="137"/>
      <c r="G960" s="10">
        <v>5</v>
      </c>
      <c r="H960" s="52">
        <v>5</v>
      </c>
      <c r="I960" s="53">
        <v>5.2538199999999993</v>
      </c>
    </row>
    <row r="961" spans="1:9" ht="15" x14ac:dyDescent="0.25">
      <c r="A961" s="201"/>
      <c r="B961" s="171"/>
      <c r="C961" s="131"/>
      <c r="D961" s="171">
        <v>1815400511</v>
      </c>
      <c r="E961" s="131" t="s">
        <v>762</v>
      </c>
      <c r="F961" s="137"/>
      <c r="G961" s="10">
        <v>0</v>
      </c>
      <c r="H961" s="52">
        <v>0</v>
      </c>
      <c r="I961" s="53">
        <v>7.6468400000000001</v>
      </c>
    </row>
    <row r="962" spans="1:9" ht="15" x14ac:dyDescent="0.25">
      <c r="A962" s="201"/>
      <c r="B962" s="171"/>
      <c r="C962" s="131"/>
      <c r="D962" s="171">
        <v>1815400743</v>
      </c>
      <c r="E962" s="131" t="s">
        <v>833</v>
      </c>
      <c r="F962" s="137"/>
      <c r="G962" s="10">
        <v>0</v>
      </c>
      <c r="H962" s="52">
        <v>1</v>
      </c>
      <c r="I962" s="53">
        <v>0</v>
      </c>
    </row>
    <row r="963" spans="1:9" ht="15" x14ac:dyDescent="0.25">
      <c r="A963" s="201"/>
      <c r="B963" s="171"/>
      <c r="C963" s="131"/>
      <c r="D963" s="171">
        <v>1815400744</v>
      </c>
      <c r="E963" s="131" t="s">
        <v>834</v>
      </c>
      <c r="F963" s="137"/>
      <c r="G963" s="10">
        <v>0</v>
      </c>
      <c r="H963" s="52">
        <v>0</v>
      </c>
      <c r="I963" s="53">
        <v>13.895790000000002</v>
      </c>
    </row>
    <row r="964" spans="1:9" ht="15" x14ac:dyDescent="0.25">
      <c r="A964" s="201"/>
      <c r="B964" s="171"/>
      <c r="C964" s="131"/>
      <c r="D964" s="171">
        <v>1815400745</v>
      </c>
      <c r="E964" s="131" t="s">
        <v>835</v>
      </c>
      <c r="F964" s="137"/>
      <c r="G964" s="10">
        <v>0</v>
      </c>
      <c r="H964" s="52">
        <v>17</v>
      </c>
      <c r="I964" s="53">
        <v>0</v>
      </c>
    </row>
    <row r="965" spans="1:9" ht="15" x14ac:dyDescent="0.25">
      <c r="A965" s="201"/>
      <c r="B965" s="171"/>
      <c r="C965" s="131"/>
      <c r="D965" s="171">
        <v>1815400752</v>
      </c>
      <c r="E965" s="131" t="s">
        <v>210</v>
      </c>
      <c r="F965" s="137"/>
      <c r="G965" s="10">
        <v>10</v>
      </c>
      <c r="H965" s="52">
        <v>10</v>
      </c>
      <c r="I965" s="53">
        <v>22</v>
      </c>
    </row>
    <row r="966" spans="1:9" ht="15" x14ac:dyDescent="0.25">
      <c r="A966" s="201"/>
      <c r="B966" s="171"/>
      <c r="C966" s="131"/>
      <c r="D966" s="171">
        <v>1815400780</v>
      </c>
      <c r="E966" s="131" t="s">
        <v>453</v>
      </c>
      <c r="F966" s="137"/>
      <c r="G966" s="10">
        <v>48</v>
      </c>
      <c r="H966" s="52">
        <v>36</v>
      </c>
      <c r="I966" s="53">
        <v>34.921300000000002</v>
      </c>
    </row>
    <row r="967" spans="1:9" ht="15" x14ac:dyDescent="0.25">
      <c r="A967" s="201"/>
      <c r="B967" s="171"/>
      <c r="C967" s="131"/>
      <c r="D967" s="171">
        <v>1815400781</v>
      </c>
      <c r="E967" s="131" t="s">
        <v>836</v>
      </c>
      <c r="F967" s="137"/>
      <c r="G967" s="10">
        <v>0</v>
      </c>
      <c r="H967" s="52">
        <v>0</v>
      </c>
      <c r="I967" s="53">
        <v>3</v>
      </c>
    </row>
    <row r="968" spans="1:9" ht="15" x14ac:dyDescent="0.25">
      <c r="A968" s="201"/>
      <c r="B968" s="171"/>
      <c r="C968" s="131"/>
      <c r="D968" s="171">
        <v>1815400782</v>
      </c>
      <c r="E968" s="131" t="s">
        <v>837</v>
      </c>
      <c r="F968" s="137"/>
      <c r="G968" s="10">
        <v>0</v>
      </c>
      <c r="H968" s="52">
        <v>0</v>
      </c>
      <c r="I968" s="53">
        <v>2</v>
      </c>
    </row>
    <row r="969" spans="1:9" ht="15" x14ac:dyDescent="0.25">
      <c r="A969" s="201"/>
      <c r="B969" s="171"/>
      <c r="C969" s="131"/>
      <c r="D969" s="171">
        <v>1815400783</v>
      </c>
      <c r="E969" s="131" t="s">
        <v>838</v>
      </c>
      <c r="F969" s="137"/>
      <c r="G969" s="10">
        <v>0</v>
      </c>
      <c r="H969" s="52">
        <v>0</v>
      </c>
      <c r="I969" s="53">
        <v>6</v>
      </c>
    </row>
    <row r="970" spans="1:9" ht="15" x14ac:dyDescent="0.25">
      <c r="A970" s="201"/>
      <c r="B970" s="171"/>
      <c r="C970" s="131"/>
      <c r="D970" s="171">
        <v>1815400784</v>
      </c>
      <c r="E970" s="131" t="s">
        <v>839</v>
      </c>
      <c r="F970" s="137"/>
      <c r="G970" s="10">
        <v>0</v>
      </c>
      <c r="H970" s="52">
        <v>0</v>
      </c>
      <c r="I970" s="53">
        <v>0</v>
      </c>
    </row>
    <row r="971" spans="1:9" s="45" customFormat="1" ht="15" x14ac:dyDescent="0.25">
      <c r="A971" s="201"/>
      <c r="B971" s="171"/>
      <c r="C971" s="131"/>
      <c r="D971" s="171">
        <v>1815400787</v>
      </c>
      <c r="E971" s="131" t="s">
        <v>563</v>
      </c>
      <c r="F971" s="137"/>
      <c r="G971" s="10">
        <v>2</v>
      </c>
      <c r="H971" s="52">
        <v>2</v>
      </c>
      <c r="I971" s="53">
        <v>0.90700000000000003</v>
      </c>
    </row>
    <row r="972" spans="1:9" s="45" customFormat="1" ht="15" x14ac:dyDescent="0.25">
      <c r="A972" s="201"/>
      <c r="B972" s="171"/>
      <c r="C972" s="131"/>
      <c r="D972" s="171">
        <v>1815400789</v>
      </c>
      <c r="E972" s="131" t="s">
        <v>516</v>
      </c>
      <c r="F972" s="137"/>
      <c r="G972" s="10">
        <v>3</v>
      </c>
      <c r="H972" s="52">
        <v>3</v>
      </c>
      <c r="I972" s="53">
        <v>3.2</v>
      </c>
    </row>
    <row r="973" spans="1:9" ht="15" x14ac:dyDescent="0.25">
      <c r="A973" s="201"/>
      <c r="B973" s="171"/>
      <c r="C973" s="131"/>
      <c r="D973" s="171">
        <v>1815000752</v>
      </c>
      <c r="E973" s="131" t="s">
        <v>1414</v>
      </c>
      <c r="F973" s="137"/>
      <c r="G973" s="10">
        <v>150</v>
      </c>
      <c r="H973" s="52"/>
      <c r="I973" s="53"/>
    </row>
    <row r="974" spans="1:9" ht="15" x14ac:dyDescent="0.25">
      <c r="A974" s="201"/>
      <c r="B974" s="173"/>
      <c r="C974" s="132" t="s">
        <v>593</v>
      </c>
      <c r="D974" s="133"/>
      <c r="E974" s="134"/>
      <c r="F974" s="135">
        <v>407.20000000000005</v>
      </c>
      <c r="G974" s="136">
        <v>98311</v>
      </c>
      <c r="H974" s="172">
        <v>101577</v>
      </c>
      <c r="I974" s="198">
        <v>95306.688230000058</v>
      </c>
    </row>
    <row r="975" spans="1:9" ht="15.75" thickBot="1" x14ac:dyDescent="0.3">
      <c r="A975" s="202"/>
      <c r="B975" s="174" t="s">
        <v>18</v>
      </c>
      <c r="C975" s="175"/>
      <c r="D975" s="175"/>
      <c r="E975" s="175"/>
      <c r="F975" s="176">
        <v>1478.1799999999998</v>
      </c>
      <c r="G975" s="177">
        <v>346700</v>
      </c>
      <c r="H975" s="178">
        <v>341470</v>
      </c>
      <c r="I975" s="199">
        <v>323120.3226299996</v>
      </c>
    </row>
    <row r="976" spans="1:9" ht="15.75" thickBot="1" x14ac:dyDescent="0.3">
      <c r="A976" s="179" t="s">
        <v>155</v>
      </c>
      <c r="B976" s="180"/>
      <c r="C976" s="180"/>
      <c r="D976" s="180"/>
      <c r="E976" s="181"/>
      <c r="F976" s="182">
        <v>1478.1799999999998</v>
      </c>
      <c r="G976" s="183">
        <v>104077</v>
      </c>
      <c r="H976" s="184">
        <v>101680</v>
      </c>
      <c r="I976" s="185">
        <v>93204.218540000264</v>
      </c>
    </row>
    <row r="977" spans="1:9" ht="15" x14ac:dyDescent="0.25">
      <c r="A977" s="201" t="s">
        <v>89</v>
      </c>
      <c r="B977" s="170" t="s">
        <v>13</v>
      </c>
      <c r="C977" s="130" t="s">
        <v>89</v>
      </c>
      <c r="D977" s="170">
        <v>1093000110</v>
      </c>
      <c r="E977" s="130" t="s">
        <v>122</v>
      </c>
      <c r="F977" s="137">
        <v>11.5</v>
      </c>
      <c r="G977" s="10">
        <v>2100</v>
      </c>
      <c r="H977" s="52">
        <v>1523</v>
      </c>
      <c r="I977" s="53">
        <v>1305.39282</v>
      </c>
    </row>
    <row r="978" spans="1:9" ht="15" x14ac:dyDescent="0.25">
      <c r="A978" s="201"/>
      <c r="B978" s="171"/>
      <c r="C978" s="131"/>
      <c r="D978" s="171">
        <v>1093000130</v>
      </c>
      <c r="E978" s="131" t="s">
        <v>256</v>
      </c>
      <c r="F978" s="137"/>
      <c r="G978" s="10">
        <v>20</v>
      </c>
      <c r="H978" s="52">
        <v>12</v>
      </c>
      <c r="I978" s="53">
        <v>17.38428</v>
      </c>
    </row>
    <row r="979" spans="1:9" ht="15" x14ac:dyDescent="0.25">
      <c r="A979" s="201"/>
      <c r="B979" s="171"/>
      <c r="C979" s="131"/>
      <c r="D979" s="171">
        <v>1093000140</v>
      </c>
      <c r="E979" s="131" t="s">
        <v>664</v>
      </c>
      <c r="F979" s="137"/>
      <c r="G979" s="10">
        <v>131</v>
      </c>
      <c r="H979" s="52">
        <v>100</v>
      </c>
      <c r="I979" s="53">
        <v>115.12228999999999</v>
      </c>
    </row>
    <row r="980" spans="1:9" ht="15" x14ac:dyDescent="0.25">
      <c r="A980" s="201"/>
      <c r="B980" s="171"/>
      <c r="C980" s="131"/>
      <c r="D980" s="171">
        <v>1093000210</v>
      </c>
      <c r="E980" s="131" t="s">
        <v>122</v>
      </c>
      <c r="F980" s="137"/>
      <c r="G980" s="10">
        <v>0</v>
      </c>
      <c r="H980" s="52">
        <v>0</v>
      </c>
      <c r="I980" s="53">
        <v>15.531709999999999</v>
      </c>
    </row>
    <row r="981" spans="1:9" ht="15" x14ac:dyDescent="0.25">
      <c r="A981" s="201"/>
      <c r="B981" s="171"/>
      <c r="C981" s="131"/>
      <c r="D981" s="171">
        <v>1093000420</v>
      </c>
      <c r="E981" s="131" t="s">
        <v>840</v>
      </c>
      <c r="F981" s="137"/>
      <c r="G981" s="10">
        <v>44</v>
      </c>
      <c r="H981" s="52">
        <v>40</v>
      </c>
      <c r="I981" s="53">
        <v>47.147480000000002</v>
      </c>
    </row>
    <row r="982" spans="1:9" ht="15" x14ac:dyDescent="0.25">
      <c r="A982" s="201"/>
      <c r="B982" s="171"/>
      <c r="C982" s="131"/>
      <c r="D982" s="171">
        <v>1093000750</v>
      </c>
      <c r="E982" s="131" t="s">
        <v>841</v>
      </c>
      <c r="F982" s="137"/>
      <c r="G982" s="10">
        <v>1800</v>
      </c>
      <c r="H982" s="52">
        <v>2077</v>
      </c>
      <c r="I982" s="53">
        <v>1889.5523400000002</v>
      </c>
    </row>
    <row r="983" spans="1:9" ht="15" x14ac:dyDescent="0.25">
      <c r="A983" s="201"/>
      <c r="B983" s="171"/>
      <c r="C983" s="131"/>
      <c r="D983" s="171">
        <v>1093000751</v>
      </c>
      <c r="E983" s="131" t="s">
        <v>842</v>
      </c>
      <c r="F983" s="137"/>
      <c r="G983" s="10">
        <v>585</v>
      </c>
      <c r="H983" s="52">
        <v>530</v>
      </c>
      <c r="I983" s="53">
        <v>546.45920999999998</v>
      </c>
    </row>
    <row r="984" spans="1:9" ht="15" x14ac:dyDescent="0.25">
      <c r="A984" s="201"/>
      <c r="B984" s="171"/>
      <c r="C984" s="131"/>
      <c r="D984" s="171">
        <v>1093000752</v>
      </c>
      <c r="E984" s="131" t="s">
        <v>843</v>
      </c>
      <c r="F984" s="137"/>
      <c r="G984" s="10">
        <v>400</v>
      </c>
      <c r="H984" s="52">
        <v>250</v>
      </c>
      <c r="I984" s="53">
        <v>460.00546000000003</v>
      </c>
    </row>
    <row r="985" spans="1:9" ht="15" x14ac:dyDescent="0.25">
      <c r="A985" s="201"/>
      <c r="B985" s="171"/>
      <c r="C985" s="131"/>
      <c r="D985" s="171">
        <v>1093000753</v>
      </c>
      <c r="E985" s="131" t="s">
        <v>129</v>
      </c>
      <c r="F985" s="137"/>
      <c r="G985" s="10">
        <v>81</v>
      </c>
      <c r="H985" s="52">
        <v>80</v>
      </c>
      <c r="I985" s="53">
        <v>80.498689999999996</v>
      </c>
    </row>
    <row r="986" spans="1:9" ht="15" x14ac:dyDescent="0.25">
      <c r="A986" s="201"/>
      <c r="B986" s="171"/>
      <c r="C986" s="131"/>
      <c r="D986" s="171">
        <v>1093000780</v>
      </c>
      <c r="E986" s="131" t="s">
        <v>525</v>
      </c>
      <c r="F986" s="137"/>
      <c r="G986" s="10">
        <v>4</v>
      </c>
      <c r="H986" s="52">
        <v>4</v>
      </c>
      <c r="I986" s="53">
        <v>15.192680000000001</v>
      </c>
    </row>
    <row r="987" spans="1:9" ht="15" x14ac:dyDescent="0.25">
      <c r="A987" s="201"/>
      <c r="B987" s="171"/>
      <c r="C987" s="131"/>
      <c r="D987" s="171">
        <v>1093000930</v>
      </c>
      <c r="E987" s="131" t="s">
        <v>844</v>
      </c>
      <c r="F987" s="137"/>
      <c r="G987" s="10">
        <v>30</v>
      </c>
      <c r="H987" s="52">
        <v>30</v>
      </c>
      <c r="I987" s="53">
        <v>29.509509999999999</v>
      </c>
    </row>
    <row r="988" spans="1:9" ht="15" x14ac:dyDescent="0.25">
      <c r="A988" s="201"/>
      <c r="B988" s="171"/>
      <c r="C988" s="131"/>
      <c r="D988" s="171">
        <v>1093000998</v>
      </c>
      <c r="E988" s="131" t="s">
        <v>845</v>
      </c>
      <c r="F988" s="137"/>
      <c r="G988" s="10">
        <v>-3030</v>
      </c>
      <c r="H988" s="52">
        <v>-3097</v>
      </c>
      <c r="I988" s="53">
        <v>-3142.2189700000004</v>
      </c>
    </row>
    <row r="989" spans="1:9" ht="15" x14ac:dyDescent="0.25">
      <c r="A989" s="201"/>
      <c r="B989" s="171"/>
      <c r="C989" s="131"/>
      <c r="D989" s="171">
        <v>1093000999</v>
      </c>
      <c r="E989" s="131" t="s">
        <v>342</v>
      </c>
      <c r="F989" s="137"/>
      <c r="G989" s="10">
        <v>-2251</v>
      </c>
      <c r="H989" s="52">
        <v>-1635</v>
      </c>
      <c r="I989" s="53">
        <v>-1453.4311</v>
      </c>
    </row>
    <row r="990" spans="1:9" ht="15" x14ac:dyDescent="0.25">
      <c r="A990" s="201"/>
      <c r="B990" s="171"/>
      <c r="C990" s="131"/>
      <c r="D990" s="171">
        <v>1611110593</v>
      </c>
      <c r="E990" s="131" t="s">
        <v>846</v>
      </c>
      <c r="F990" s="137"/>
      <c r="G990" s="10">
        <v>85</v>
      </c>
      <c r="H990" s="52">
        <v>85</v>
      </c>
      <c r="I990" s="53">
        <v>85.242000000000004</v>
      </c>
    </row>
    <row r="991" spans="1:9" s="45" customFormat="1" ht="15" x14ac:dyDescent="0.25">
      <c r="A991" s="201"/>
      <c r="B991" s="171"/>
      <c r="C991" s="132" t="s">
        <v>209</v>
      </c>
      <c r="D991" s="133"/>
      <c r="E991" s="134"/>
      <c r="F991" s="135">
        <v>11.5</v>
      </c>
      <c r="G991" s="136">
        <v>-1</v>
      </c>
      <c r="H991" s="172">
        <v>-1</v>
      </c>
      <c r="I991" s="198">
        <v>11.388400000000772</v>
      </c>
    </row>
    <row r="992" spans="1:9" s="45" customFormat="1" ht="15" x14ac:dyDescent="0.25">
      <c r="A992" s="201"/>
      <c r="B992" s="171"/>
      <c r="C992" s="130" t="s">
        <v>208</v>
      </c>
      <c r="D992" s="170">
        <v>1092000540</v>
      </c>
      <c r="E992" s="130" t="s">
        <v>615</v>
      </c>
      <c r="F992" s="137"/>
      <c r="G992" s="10">
        <v>1912</v>
      </c>
      <c r="H992" s="52">
        <v>1962</v>
      </c>
      <c r="I992" s="53">
        <v>2058.47208</v>
      </c>
    </row>
    <row r="993" spans="1:9" ht="15" x14ac:dyDescent="0.25">
      <c r="A993" s="201"/>
      <c r="B993" s="171"/>
      <c r="C993" s="131"/>
      <c r="D993" s="171">
        <v>1093000540</v>
      </c>
      <c r="E993" s="131" t="s">
        <v>847</v>
      </c>
      <c r="F993" s="137"/>
      <c r="G993" s="10">
        <v>20</v>
      </c>
      <c r="H993" s="52">
        <v>20</v>
      </c>
      <c r="I993" s="53">
        <v>37.817599999999999</v>
      </c>
    </row>
    <row r="994" spans="1:9" ht="15" x14ac:dyDescent="0.25">
      <c r="A994" s="201"/>
      <c r="B994" s="173"/>
      <c r="C994" s="132" t="s">
        <v>848</v>
      </c>
      <c r="D994" s="133"/>
      <c r="E994" s="134"/>
      <c r="F994" s="135"/>
      <c r="G994" s="136">
        <v>1932</v>
      </c>
      <c r="H994" s="172">
        <v>1982</v>
      </c>
      <c r="I994" s="198">
        <v>2096.2896799999999</v>
      </c>
    </row>
    <row r="995" spans="1:9" ht="15.75" thickBot="1" x14ac:dyDescent="0.3">
      <c r="A995" s="202"/>
      <c r="B995" s="174" t="s">
        <v>18</v>
      </c>
      <c r="C995" s="175"/>
      <c r="D995" s="175"/>
      <c r="E995" s="175"/>
      <c r="F995" s="176">
        <v>11.5</v>
      </c>
      <c r="G995" s="177">
        <v>1931</v>
      </c>
      <c r="H995" s="178">
        <v>1981</v>
      </c>
      <c r="I995" s="199">
        <v>2107.6780800000006</v>
      </c>
    </row>
    <row r="996" spans="1:9" ht="15.75" thickBot="1" x14ac:dyDescent="0.3">
      <c r="A996" s="179" t="s">
        <v>209</v>
      </c>
      <c r="B996" s="180"/>
      <c r="C996" s="180"/>
      <c r="D996" s="180"/>
      <c r="E996" s="181"/>
      <c r="F996" s="182">
        <v>11.5</v>
      </c>
      <c r="G996" s="183">
        <v>1931</v>
      </c>
      <c r="H996" s="184">
        <v>1981</v>
      </c>
      <c r="I996" s="185">
        <v>2107.6780800000006</v>
      </c>
    </row>
    <row r="997" spans="1:9" ht="15" x14ac:dyDescent="0.25">
      <c r="A997" s="201" t="s">
        <v>91</v>
      </c>
      <c r="B997" s="170" t="s">
        <v>6</v>
      </c>
      <c r="C997" s="130" t="s">
        <v>160</v>
      </c>
      <c r="D997" s="170">
        <v>1157000440</v>
      </c>
      <c r="E997" s="130" t="s">
        <v>1418</v>
      </c>
      <c r="F997" s="137"/>
      <c r="G997" s="10">
        <v>0</v>
      </c>
      <c r="H997" s="52">
        <v>0</v>
      </c>
      <c r="I997" s="53">
        <v>-8.4700000000000006</v>
      </c>
    </row>
    <row r="998" spans="1:9" ht="15" x14ac:dyDescent="0.25">
      <c r="A998" s="201"/>
      <c r="B998" s="173"/>
      <c r="C998" s="132" t="s">
        <v>866</v>
      </c>
      <c r="D998" s="133"/>
      <c r="E998" s="134"/>
      <c r="F998" s="135"/>
      <c r="G998" s="136">
        <v>0</v>
      </c>
      <c r="H998" s="172">
        <v>0</v>
      </c>
      <c r="I998" s="198">
        <v>-8.4700000000000006</v>
      </c>
    </row>
    <row r="999" spans="1:9" ht="15" x14ac:dyDescent="0.25">
      <c r="A999" s="201"/>
      <c r="B999" s="174" t="s">
        <v>12</v>
      </c>
      <c r="C999" s="175"/>
      <c r="D999" s="175"/>
      <c r="E999" s="175"/>
      <c r="F999" s="176"/>
      <c r="G999" s="177">
        <v>0</v>
      </c>
      <c r="H999" s="178">
        <v>0</v>
      </c>
      <c r="I999" s="199">
        <v>-8.4700000000000006</v>
      </c>
    </row>
    <row r="1000" spans="1:9" ht="15" x14ac:dyDescent="0.25">
      <c r="A1000" s="201"/>
      <c r="B1000" s="170" t="s">
        <v>13</v>
      </c>
      <c r="C1000" s="130" t="s">
        <v>215</v>
      </c>
      <c r="D1000" s="170">
        <v>1612000110</v>
      </c>
      <c r="E1000" s="130" t="s">
        <v>254</v>
      </c>
      <c r="F1000" s="137">
        <v>4.8</v>
      </c>
      <c r="G1000" s="10">
        <v>1000</v>
      </c>
      <c r="H1000" s="52">
        <v>860</v>
      </c>
      <c r="I1000" s="53">
        <v>824.97382999999991</v>
      </c>
    </row>
    <row r="1001" spans="1:9" ht="15" x14ac:dyDescent="0.25">
      <c r="A1001" s="201"/>
      <c r="B1001" s="171"/>
      <c r="C1001" s="131"/>
      <c r="D1001" s="171">
        <v>1612000130</v>
      </c>
      <c r="E1001" s="131" t="s">
        <v>256</v>
      </c>
      <c r="F1001" s="137"/>
      <c r="G1001" s="10">
        <v>0</v>
      </c>
      <c r="H1001" s="52">
        <v>0</v>
      </c>
      <c r="I1001" s="53">
        <v>5.2417600000000002</v>
      </c>
    </row>
    <row r="1002" spans="1:9" ht="15" x14ac:dyDescent="0.25">
      <c r="A1002" s="201"/>
      <c r="B1002" s="171"/>
      <c r="C1002" s="131"/>
      <c r="D1002" s="171">
        <v>1612000140</v>
      </c>
      <c r="E1002" s="131" t="s">
        <v>257</v>
      </c>
      <c r="F1002" s="137"/>
      <c r="G1002" s="10">
        <v>40</v>
      </c>
      <c r="H1002" s="52">
        <v>40</v>
      </c>
      <c r="I1002" s="53">
        <v>39.623059999999995</v>
      </c>
    </row>
    <row r="1003" spans="1:9" ht="15" x14ac:dyDescent="0.25">
      <c r="A1003" s="201"/>
      <c r="B1003" s="171"/>
      <c r="C1003" s="131"/>
      <c r="D1003" s="171">
        <v>1612000492</v>
      </c>
      <c r="E1003" s="131" t="s">
        <v>212</v>
      </c>
      <c r="F1003" s="137"/>
      <c r="G1003" s="10">
        <v>20</v>
      </c>
      <c r="H1003" s="52">
        <v>20</v>
      </c>
      <c r="I1003" s="53">
        <v>19.581</v>
      </c>
    </row>
    <row r="1004" spans="1:9" ht="15" x14ac:dyDescent="0.25">
      <c r="A1004" s="201"/>
      <c r="B1004" s="171"/>
      <c r="C1004" s="131"/>
      <c r="D1004" s="171">
        <v>1612000520</v>
      </c>
      <c r="E1004" s="131" t="s">
        <v>849</v>
      </c>
      <c r="F1004" s="137"/>
      <c r="G1004" s="10">
        <v>4</v>
      </c>
      <c r="H1004" s="52">
        <v>4</v>
      </c>
      <c r="I1004" s="53">
        <v>1.6492200000000001</v>
      </c>
    </row>
    <row r="1005" spans="1:9" ht="15" x14ac:dyDescent="0.25">
      <c r="A1005" s="201"/>
      <c r="B1005" s="171"/>
      <c r="C1005" s="131"/>
      <c r="D1005" s="171">
        <v>1612000596</v>
      </c>
      <c r="E1005" s="131" t="s">
        <v>850</v>
      </c>
      <c r="F1005" s="137"/>
      <c r="G1005" s="10">
        <v>50</v>
      </c>
      <c r="H1005" s="52">
        <v>12</v>
      </c>
      <c r="I1005" s="53">
        <v>12.478999999999999</v>
      </c>
    </row>
    <row r="1006" spans="1:9" ht="15" x14ac:dyDescent="0.25">
      <c r="A1006" s="201"/>
      <c r="B1006" s="171"/>
      <c r="C1006" s="131"/>
      <c r="D1006" s="171">
        <v>1612000750</v>
      </c>
      <c r="E1006" s="131" t="s">
        <v>851</v>
      </c>
      <c r="F1006" s="137"/>
      <c r="G1006" s="10">
        <v>175</v>
      </c>
      <c r="H1006" s="52">
        <v>150</v>
      </c>
      <c r="I1006" s="53">
        <v>165</v>
      </c>
    </row>
    <row r="1007" spans="1:9" ht="15" x14ac:dyDescent="0.25">
      <c r="A1007" s="201"/>
      <c r="B1007" s="171"/>
      <c r="C1007" s="131"/>
      <c r="D1007" s="171">
        <v>1612000780</v>
      </c>
      <c r="E1007" s="131" t="s">
        <v>453</v>
      </c>
      <c r="F1007" s="137"/>
      <c r="G1007" s="10">
        <v>4</v>
      </c>
      <c r="H1007" s="52">
        <v>4</v>
      </c>
      <c r="I1007" s="53">
        <v>1.702</v>
      </c>
    </row>
    <row r="1008" spans="1:9" ht="15" x14ac:dyDescent="0.25">
      <c r="A1008" s="201"/>
      <c r="B1008" s="171"/>
      <c r="C1008" s="132" t="s">
        <v>852</v>
      </c>
      <c r="D1008" s="133"/>
      <c r="E1008" s="134"/>
      <c r="F1008" s="135">
        <v>4.8</v>
      </c>
      <c r="G1008" s="136">
        <v>1293</v>
      </c>
      <c r="H1008" s="172">
        <v>1090</v>
      </c>
      <c r="I1008" s="198">
        <v>1070.2498699999999</v>
      </c>
    </row>
    <row r="1009" spans="1:9" ht="15" x14ac:dyDescent="0.25">
      <c r="A1009" s="201"/>
      <c r="B1009" s="171"/>
      <c r="C1009" s="130" t="s">
        <v>160</v>
      </c>
      <c r="D1009" s="170">
        <v>1613000110</v>
      </c>
      <c r="E1009" s="130" t="s">
        <v>254</v>
      </c>
      <c r="F1009" s="137">
        <v>8.75</v>
      </c>
      <c r="G1009" s="10">
        <v>1184</v>
      </c>
      <c r="H1009" s="52">
        <v>1204</v>
      </c>
      <c r="I1009" s="53">
        <v>1106.1961999999999</v>
      </c>
    </row>
    <row r="1010" spans="1:9" ht="15" x14ac:dyDescent="0.25">
      <c r="A1010" s="201"/>
      <c r="B1010" s="171"/>
      <c r="C1010" s="131"/>
      <c r="D1010" s="171">
        <v>1613000115</v>
      </c>
      <c r="E1010" s="131" t="s">
        <v>255</v>
      </c>
      <c r="F1010" s="137"/>
      <c r="G1010" s="10">
        <v>100</v>
      </c>
      <c r="H1010" s="52">
        <v>70</v>
      </c>
      <c r="I1010" s="53">
        <v>70.745999999999995</v>
      </c>
    </row>
    <row r="1011" spans="1:9" ht="15" x14ac:dyDescent="0.25">
      <c r="A1011" s="201"/>
      <c r="B1011" s="171"/>
      <c r="C1011" s="131"/>
      <c r="D1011" s="171">
        <v>1613000130</v>
      </c>
      <c r="E1011" s="131" t="s">
        <v>256</v>
      </c>
      <c r="F1011" s="137"/>
      <c r="G1011" s="10">
        <v>80</v>
      </c>
      <c r="H1011" s="52">
        <v>80</v>
      </c>
      <c r="I1011" s="53">
        <v>133.08771999999999</v>
      </c>
    </row>
    <row r="1012" spans="1:9" ht="15" x14ac:dyDescent="0.25">
      <c r="A1012" s="201"/>
      <c r="B1012" s="171"/>
      <c r="C1012" s="131"/>
      <c r="D1012" s="171">
        <v>1613000140</v>
      </c>
      <c r="E1012" s="131" t="s">
        <v>257</v>
      </c>
      <c r="F1012" s="137"/>
      <c r="G1012" s="10">
        <v>110</v>
      </c>
      <c r="H1012" s="52">
        <v>110</v>
      </c>
      <c r="I1012" s="53">
        <v>118.98384</v>
      </c>
    </row>
    <row r="1013" spans="1:9" ht="15" x14ac:dyDescent="0.25">
      <c r="A1013" s="201"/>
      <c r="B1013" s="171"/>
      <c r="C1013" s="131"/>
      <c r="D1013" s="171">
        <v>1613000210</v>
      </c>
      <c r="E1013" s="131" t="s">
        <v>853</v>
      </c>
      <c r="F1013" s="137">
        <v>0.35</v>
      </c>
      <c r="G1013" s="10">
        <v>40</v>
      </c>
      <c r="H1013" s="52">
        <v>115</v>
      </c>
      <c r="I1013" s="53">
        <v>128.38424000000001</v>
      </c>
    </row>
    <row r="1014" spans="1:9" ht="15" x14ac:dyDescent="0.25">
      <c r="A1014" s="201"/>
      <c r="B1014" s="171"/>
      <c r="C1014" s="131"/>
      <c r="D1014" s="171">
        <v>1613000492</v>
      </c>
      <c r="E1014" s="131" t="s">
        <v>212</v>
      </c>
      <c r="F1014" s="137"/>
      <c r="G1014" s="10">
        <v>210</v>
      </c>
      <c r="H1014" s="52">
        <v>250</v>
      </c>
      <c r="I1014" s="53">
        <v>244.767</v>
      </c>
    </row>
    <row r="1015" spans="1:9" ht="15" x14ac:dyDescent="0.25">
      <c r="A1015" s="201"/>
      <c r="B1015" s="171"/>
      <c r="C1015" s="131"/>
      <c r="D1015" s="171">
        <v>1613000520</v>
      </c>
      <c r="E1015" s="131" t="s">
        <v>449</v>
      </c>
      <c r="F1015" s="137"/>
      <c r="G1015" s="10">
        <v>6</v>
      </c>
      <c r="H1015" s="52">
        <v>6</v>
      </c>
      <c r="I1015" s="53">
        <v>0</v>
      </c>
    </row>
    <row r="1016" spans="1:9" ht="15" x14ac:dyDescent="0.25">
      <c r="A1016" s="201"/>
      <c r="B1016" s="171"/>
      <c r="C1016" s="131"/>
      <c r="D1016" s="171">
        <v>1613000593</v>
      </c>
      <c r="E1016" s="131" t="s">
        <v>854</v>
      </c>
      <c r="F1016" s="137"/>
      <c r="G1016" s="10">
        <v>27</v>
      </c>
      <c r="H1016" s="52">
        <v>27</v>
      </c>
      <c r="I1016" s="53">
        <v>21.31</v>
      </c>
    </row>
    <row r="1017" spans="1:9" ht="15" x14ac:dyDescent="0.25">
      <c r="A1017" s="201"/>
      <c r="B1017" s="171"/>
      <c r="C1017" s="131"/>
      <c r="D1017" s="171">
        <v>1613100110</v>
      </c>
      <c r="E1017" s="131" t="s">
        <v>855</v>
      </c>
      <c r="F1017" s="137">
        <v>15.8</v>
      </c>
      <c r="G1017" s="10">
        <v>2650</v>
      </c>
      <c r="H1017" s="52">
        <v>2445</v>
      </c>
      <c r="I1017" s="53">
        <v>1904.9674399999999</v>
      </c>
    </row>
    <row r="1018" spans="1:9" ht="15" x14ac:dyDescent="0.25">
      <c r="A1018" s="201"/>
      <c r="B1018" s="171"/>
      <c r="C1018" s="131"/>
      <c r="D1018" s="171">
        <v>1613100115</v>
      </c>
      <c r="E1018" s="131" t="s">
        <v>255</v>
      </c>
      <c r="F1018" s="137"/>
      <c r="G1018" s="10">
        <v>100</v>
      </c>
      <c r="H1018" s="52">
        <v>70</v>
      </c>
      <c r="I1018" s="53">
        <v>70.745999999999995</v>
      </c>
    </row>
    <row r="1019" spans="1:9" ht="15" x14ac:dyDescent="0.25">
      <c r="A1019" s="201"/>
      <c r="B1019" s="171"/>
      <c r="C1019" s="131"/>
      <c r="D1019" s="171">
        <v>1613100130</v>
      </c>
      <c r="E1019" s="131" t="s">
        <v>256</v>
      </c>
      <c r="F1019" s="137"/>
      <c r="G1019" s="10">
        <v>220</v>
      </c>
      <c r="H1019" s="52">
        <v>110</v>
      </c>
      <c r="I1019" s="53">
        <v>208.55511999999999</v>
      </c>
    </row>
    <row r="1020" spans="1:9" ht="15" x14ac:dyDescent="0.25">
      <c r="A1020" s="201"/>
      <c r="B1020" s="171"/>
      <c r="C1020" s="131"/>
      <c r="D1020" s="171">
        <v>1613100140</v>
      </c>
      <c r="E1020" s="131" t="s">
        <v>257</v>
      </c>
      <c r="F1020" s="137"/>
      <c r="G1020" s="10">
        <v>140</v>
      </c>
      <c r="H1020" s="52">
        <v>140</v>
      </c>
      <c r="I1020" s="53">
        <v>139.50622000000001</v>
      </c>
    </row>
    <row r="1021" spans="1:9" ht="15" x14ac:dyDescent="0.25">
      <c r="A1021" s="201"/>
      <c r="B1021" s="171"/>
      <c r="C1021" s="131"/>
      <c r="D1021" s="171">
        <v>1613100210</v>
      </c>
      <c r="E1021" s="131" t="s">
        <v>290</v>
      </c>
      <c r="F1021" s="137">
        <v>0.6</v>
      </c>
      <c r="G1021" s="10">
        <v>70</v>
      </c>
      <c r="H1021" s="52">
        <v>105</v>
      </c>
      <c r="I1021" s="53">
        <v>90.250559999999993</v>
      </c>
    </row>
    <row r="1022" spans="1:9" ht="15" x14ac:dyDescent="0.25">
      <c r="A1022" s="201"/>
      <c r="B1022" s="171"/>
      <c r="C1022" s="131"/>
      <c r="D1022" s="171">
        <v>1613100523</v>
      </c>
      <c r="E1022" s="131" t="s">
        <v>856</v>
      </c>
      <c r="F1022" s="137"/>
      <c r="G1022" s="10">
        <v>1800</v>
      </c>
      <c r="H1022" s="52">
        <v>1620</v>
      </c>
      <c r="I1022" s="53">
        <v>1772.8987400000001</v>
      </c>
    </row>
    <row r="1023" spans="1:9" ht="15" x14ac:dyDescent="0.25">
      <c r="A1023" s="201"/>
      <c r="B1023" s="171"/>
      <c r="C1023" s="131"/>
      <c r="D1023" s="171">
        <v>1613100550</v>
      </c>
      <c r="E1023" s="131" t="s">
        <v>857</v>
      </c>
      <c r="F1023" s="137"/>
      <c r="G1023" s="10">
        <v>180</v>
      </c>
      <c r="H1023" s="52">
        <v>150</v>
      </c>
      <c r="I1023" s="53">
        <v>227.33232000000001</v>
      </c>
    </row>
    <row r="1024" spans="1:9" ht="15" x14ac:dyDescent="0.25">
      <c r="A1024" s="201"/>
      <c r="B1024" s="171"/>
      <c r="C1024" s="131"/>
      <c r="D1024" s="171">
        <v>1613100593</v>
      </c>
      <c r="E1024" s="131" t="s">
        <v>858</v>
      </c>
      <c r="F1024" s="137"/>
      <c r="G1024" s="10">
        <v>40</v>
      </c>
      <c r="H1024" s="52">
        <v>40</v>
      </c>
      <c r="I1024" s="53">
        <v>42.62</v>
      </c>
    </row>
    <row r="1025" spans="1:9" ht="15" x14ac:dyDescent="0.25">
      <c r="A1025" s="201"/>
      <c r="B1025" s="171"/>
      <c r="C1025" s="131"/>
      <c r="D1025" s="171">
        <v>1613100780</v>
      </c>
      <c r="E1025" s="131" t="s">
        <v>859</v>
      </c>
      <c r="F1025" s="137"/>
      <c r="G1025" s="10">
        <v>310</v>
      </c>
      <c r="H1025" s="52">
        <v>1069</v>
      </c>
      <c r="I1025" s="53">
        <v>796.57897000000003</v>
      </c>
    </row>
    <row r="1026" spans="1:9" ht="15" x14ac:dyDescent="0.25">
      <c r="A1026" s="201"/>
      <c r="B1026" s="171"/>
      <c r="C1026" s="131"/>
      <c r="D1026" s="171">
        <v>1613100781</v>
      </c>
      <c r="E1026" s="131" t="s">
        <v>860</v>
      </c>
      <c r="F1026" s="137"/>
      <c r="G1026" s="10">
        <v>1250</v>
      </c>
      <c r="H1026" s="52">
        <v>1250</v>
      </c>
      <c r="I1026" s="53">
        <v>1200</v>
      </c>
    </row>
    <row r="1027" spans="1:9" ht="15" x14ac:dyDescent="0.25">
      <c r="A1027" s="201"/>
      <c r="B1027" s="171"/>
      <c r="C1027" s="131"/>
      <c r="D1027" s="171">
        <v>1613100782</v>
      </c>
      <c r="E1027" s="131" t="s">
        <v>861</v>
      </c>
      <c r="F1027" s="137"/>
      <c r="G1027" s="10">
        <v>30</v>
      </c>
      <c r="H1027" s="52">
        <v>39</v>
      </c>
      <c r="I1027" s="53">
        <v>19.872990000000001</v>
      </c>
    </row>
    <row r="1028" spans="1:9" ht="15" x14ac:dyDescent="0.25">
      <c r="A1028" s="201"/>
      <c r="B1028" s="171"/>
      <c r="C1028" s="131"/>
      <c r="D1028" s="171">
        <v>1613100783</v>
      </c>
      <c r="E1028" s="131" t="s">
        <v>862</v>
      </c>
      <c r="F1028" s="137"/>
      <c r="G1028" s="10">
        <v>220</v>
      </c>
      <c r="H1028" s="52">
        <v>200</v>
      </c>
      <c r="I1028" s="53">
        <v>221.31654999999998</v>
      </c>
    </row>
    <row r="1029" spans="1:9" ht="15" x14ac:dyDescent="0.25">
      <c r="A1029" s="201"/>
      <c r="B1029" s="171"/>
      <c r="C1029" s="131"/>
      <c r="D1029" s="171">
        <v>1613100785</v>
      </c>
      <c r="E1029" s="131" t="s">
        <v>863</v>
      </c>
      <c r="F1029" s="137"/>
      <c r="G1029" s="10">
        <v>15</v>
      </c>
      <c r="H1029" s="52">
        <v>15</v>
      </c>
      <c r="I1029" s="53">
        <v>9.23</v>
      </c>
    </row>
    <row r="1030" spans="1:9" ht="15" x14ac:dyDescent="0.25">
      <c r="A1030" s="201"/>
      <c r="B1030" s="171"/>
      <c r="C1030" s="131"/>
      <c r="D1030" s="171">
        <v>1613100786</v>
      </c>
      <c r="E1030" s="131" t="s">
        <v>864</v>
      </c>
      <c r="F1030" s="137"/>
      <c r="G1030" s="10">
        <v>600</v>
      </c>
      <c r="H1030" s="52"/>
      <c r="I1030" s="53"/>
    </row>
    <row r="1031" spans="1:9" ht="15" x14ac:dyDescent="0.25">
      <c r="A1031" s="201"/>
      <c r="B1031" s="171"/>
      <c r="C1031" s="131"/>
      <c r="D1031" s="171">
        <v>1616000521</v>
      </c>
      <c r="E1031" s="131" t="s">
        <v>865</v>
      </c>
      <c r="F1031" s="137"/>
      <c r="G1031" s="10">
        <v>500</v>
      </c>
      <c r="H1031" s="52">
        <v>565</v>
      </c>
      <c r="I1031" s="53">
        <v>368.50455999999997</v>
      </c>
    </row>
    <row r="1032" spans="1:9" ht="15" x14ac:dyDescent="0.25">
      <c r="A1032" s="201"/>
      <c r="B1032" s="171"/>
      <c r="C1032" s="131"/>
      <c r="D1032" s="171">
        <v>1616000780</v>
      </c>
      <c r="E1032" s="131" t="s">
        <v>339</v>
      </c>
      <c r="F1032" s="137"/>
      <c r="G1032" s="10">
        <v>2</v>
      </c>
      <c r="H1032" s="52">
        <v>2</v>
      </c>
      <c r="I1032" s="53">
        <v>0</v>
      </c>
    </row>
    <row r="1033" spans="1:9" ht="15" x14ac:dyDescent="0.25">
      <c r="A1033" s="201"/>
      <c r="B1033" s="171"/>
      <c r="C1033" s="131"/>
      <c r="D1033" s="171">
        <v>1616000980</v>
      </c>
      <c r="E1033" s="131" t="s">
        <v>274</v>
      </c>
      <c r="F1033" s="137"/>
      <c r="G1033" s="10">
        <v>100</v>
      </c>
      <c r="H1033" s="52">
        <v>140</v>
      </c>
      <c r="I1033" s="53">
        <v>168.76626000000002</v>
      </c>
    </row>
    <row r="1034" spans="1:9" ht="15" x14ac:dyDescent="0.25">
      <c r="A1034" s="201"/>
      <c r="B1034" s="171"/>
      <c r="C1034" s="132" t="s">
        <v>866</v>
      </c>
      <c r="D1034" s="133"/>
      <c r="E1034" s="134"/>
      <c r="F1034" s="135">
        <v>25.5</v>
      </c>
      <c r="G1034" s="136">
        <v>9984</v>
      </c>
      <c r="H1034" s="172">
        <v>9822</v>
      </c>
      <c r="I1034" s="198">
        <v>9064.6207300000005</v>
      </c>
    </row>
    <row r="1035" spans="1:9" ht="15" x14ac:dyDescent="0.25">
      <c r="A1035" s="201"/>
      <c r="B1035" s="171"/>
      <c r="C1035" s="130" t="s">
        <v>216</v>
      </c>
      <c r="D1035" s="170">
        <v>1611002110</v>
      </c>
      <c r="E1035" s="130" t="s">
        <v>867</v>
      </c>
      <c r="F1035" s="137">
        <v>4.0999999999999996</v>
      </c>
      <c r="G1035" s="10">
        <v>1400</v>
      </c>
      <c r="H1035" s="52">
        <v>1030</v>
      </c>
      <c r="I1035" s="53">
        <v>1003.20849</v>
      </c>
    </row>
    <row r="1036" spans="1:9" ht="15" x14ac:dyDescent="0.25">
      <c r="A1036" s="201"/>
      <c r="B1036" s="171"/>
      <c r="C1036" s="131"/>
      <c r="D1036" s="171">
        <v>1611002115</v>
      </c>
      <c r="E1036" s="131" t="s">
        <v>255</v>
      </c>
      <c r="F1036" s="137"/>
      <c r="G1036" s="10">
        <v>100</v>
      </c>
      <c r="H1036" s="52">
        <v>70</v>
      </c>
      <c r="I1036" s="53">
        <v>70.745999999999995</v>
      </c>
    </row>
    <row r="1037" spans="1:9" ht="15" x14ac:dyDescent="0.25">
      <c r="A1037" s="201"/>
      <c r="B1037" s="171"/>
      <c r="C1037" s="131"/>
      <c r="D1037" s="171">
        <v>1611002130</v>
      </c>
      <c r="E1037" s="131" t="s">
        <v>256</v>
      </c>
      <c r="F1037" s="137"/>
      <c r="G1037" s="10">
        <v>50</v>
      </c>
      <c r="H1037" s="52">
        <v>10</v>
      </c>
      <c r="I1037" s="53">
        <v>32.141849999999998</v>
      </c>
    </row>
    <row r="1038" spans="1:9" ht="15" x14ac:dyDescent="0.25">
      <c r="A1038" s="201"/>
      <c r="B1038" s="171"/>
      <c r="C1038" s="131"/>
      <c r="D1038" s="171">
        <v>1611002140</v>
      </c>
      <c r="E1038" s="131" t="s">
        <v>202</v>
      </c>
      <c r="F1038" s="137"/>
      <c r="G1038" s="10">
        <v>80</v>
      </c>
      <c r="H1038" s="52">
        <v>90</v>
      </c>
      <c r="I1038" s="53">
        <v>87.768249999999995</v>
      </c>
    </row>
    <row r="1039" spans="1:9" ht="15" x14ac:dyDescent="0.25">
      <c r="A1039" s="201"/>
      <c r="B1039" s="171"/>
      <c r="C1039" s="131"/>
      <c r="D1039" s="171">
        <v>1611002210</v>
      </c>
      <c r="E1039" s="131" t="s">
        <v>290</v>
      </c>
      <c r="F1039" s="137"/>
      <c r="G1039" s="10">
        <v>0</v>
      </c>
      <c r="H1039" s="52">
        <v>0</v>
      </c>
      <c r="I1039" s="53">
        <v>0</v>
      </c>
    </row>
    <row r="1040" spans="1:9" ht="15" x14ac:dyDescent="0.25">
      <c r="A1040" s="201"/>
      <c r="B1040" s="171"/>
      <c r="C1040" s="131"/>
      <c r="D1040" s="171">
        <v>1611100510</v>
      </c>
      <c r="E1040" s="131" t="s">
        <v>868</v>
      </c>
      <c r="F1040" s="137"/>
      <c r="G1040" s="10">
        <v>6</v>
      </c>
      <c r="H1040" s="52">
        <v>3</v>
      </c>
      <c r="I1040" s="53">
        <v>2.9996999999999998</v>
      </c>
    </row>
    <row r="1041" spans="1:9" ht="15" x14ac:dyDescent="0.25">
      <c r="A1041" s="201"/>
      <c r="B1041" s="171"/>
      <c r="C1041" s="131"/>
      <c r="D1041" s="171">
        <v>1611110492</v>
      </c>
      <c r="E1041" s="131" t="s">
        <v>258</v>
      </c>
      <c r="F1041" s="137"/>
      <c r="G1041" s="10">
        <v>80</v>
      </c>
      <c r="H1041" s="52">
        <v>100</v>
      </c>
      <c r="I1041" s="53">
        <v>97.908000000000001</v>
      </c>
    </row>
    <row r="1042" spans="1:9" ht="15" x14ac:dyDescent="0.25">
      <c r="A1042" s="201"/>
      <c r="B1042" s="171"/>
      <c r="C1042" s="131"/>
      <c r="D1042" s="171">
        <v>1611110511</v>
      </c>
      <c r="E1042" s="131" t="s">
        <v>869</v>
      </c>
      <c r="F1042" s="137"/>
      <c r="G1042" s="10">
        <v>0</v>
      </c>
      <c r="H1042" s="52">
        <v>2</v>
      </c>
      <c r="I1042" s="53">
        <v>2</v>
      </c>
    </row>
    <row r="1043" spans="1:9" ht="15" x14ac:dyDescent="0.25">
      <c r="A1043" s="201"/>
      <c r="B1043" s="171"/>
      <c r="C1043" s="131"/>
      <c r="D1043" s="171">
        <v>1611110596</v>
      </c>
      <c r="E1043" s="131" t="s">
        <v>870</v>
      </c>
      <c r="F1043" s="137"/>
      <c r="G1043" s="10">
        <v>12</v>
      </c>
      <c r="H1043" s="52">
        <v>12</v>
      </c>
      <c r="I1043" s="53">
        <v>12.478999999999999</v>
      </c>
    </row>
    <row r="1044" spans="1:9" ht="15" x14ac:dyDescent="0.25">
      <c r="A1044" s="201"/>
      <c r="B1044" s="171"/>
      <c r="C1044" s="131"/>
      <c r="D1044" s="171">
        <v>1611110750</v>
      </c>
      <c r="E1044" s="131" t="s">
        <v>871</v>
      </c>
      <c r="F1044" s="137"/>
      <c r="G1044" s="10">
        <v>0</v>
      </c>
      <c r="H1044" s="52">
        <v>45</v>
      </c>
      <c r="I1044" s="53">
        <v>40.539079999999998</v>
      </c>
    </row>
    <row r="1045" spans="1:9" ht="15" x14ac:dyDescent="0.25">
      <c r="A1045" s="201"/>
      <c r="B1045" s="171"/>
      <c r="C1045" s="131"/>
      <c r="D1045" s="171">
        <v>1611110752</v>
      </c>
      <c r="E1045" s="131" t="s">
        <v>872</v>
      </c>
      <c r="F1045" s="137"/>
      <c r="G1045" s="10">
        <v>95</v>
      </c>
      <c r="H1045" s="52">
        <v>32</v>
      </c>
      <c r="I1045" s="53">
        <v>31.271999999999998</v>
      </c>
    </row>
    <row r="1046" spans="1:9" ht="15" x14ac:dyDescent="0.25">
      <c r="A1046" s="201"/>
      <c r="B1046" s="171"/>
      <c r="C1046" s="131"/>
      <c r="D1046" s="171">
        <v>1611110780</v>
      </c>
      <c r="E1046" s="131" t="s">
        <v>873</v>
      </c>
      <c r="F1046" s="137"/>
      <c r="G1046" s="10">
        <v>23</v>
      </c>
      <c r="H1046" s="52">
        <v>23</v>
      </c>
      <c r="I1046" s="53">
        <v>20.35641</v>
      </c>
    </row>
    <row r="1047" spans="1:9" ht="15" x14ac:dyDescent="0.25">
      <c r="A1047" s="201"/>
      <c r="B1047" s="171"/>
      <c r="C1047" s="131"/>
      <c r="D1047" s="171">
        <v>1611110930</v>
      </c>
      <c r="E1047" s="131" t="s">
        <v>417</v>
      </c>
      <c r="F1047" s="137"/>
      <c r="G1047" s="10">
        <v>4</v>
      </c>
      <c r="H1047" s="52">
        <v>2</v>
      </c>
      <c r="I1047" s="53">
        <v>0</v>
      </c>
    </row>
    <row r="1048" spans="1:9" ht="15" x14ac:dyDescent="0.25">
      <c r="A1048" s="201"/>
      <c r="B1048" s="171"/>
      <c r="C1048" s="131"/>
      <c r="D1048" s="171">
        <v>1879000870</v>
      </c>
      <c r="E1048" s="131" t="s">
        <v>874</v>
      </c>
      <c r="F1048" s="137"/>
      <c r="G1048" s="10">
        <v>0</v>
      </c>
      <c r="H1048" s="52"/>
      <c r="I1048" s="53"/>
    </row>
    <row r="1049" spans="1:9" ht="15" x14ac:dyDescent="0.25">
      <c r="A1049" s="201"/>
      <c r="B1049" s="171"/>
      <c r="C1049" s="132" t="s">
        <v>875</v>
      </c>
      <c r="D1049" s="133"/>
      <c r="E1049" s="134"/>
      <c r="F1049" s="135">
        <v>4.0999999999999996</v>
      </c>
      <c r="G1049" s="136">
        <v>1850</v>
      </c>
      <c r="H1049" s="172">
        <v>1419</v>
      </c>
      <c r="I1049" s="198">
        <v>1401.4187800000002</v>
      </c>
    </row>
    <row r="1050" spans="1:9" ht="15" x14ac:dyDescent="0.25">
      <c r="A1050" s="201"/>
      <c r="B1050" s="171"/>
      <c r="C1050" s="130" t="s">
        <v>217</v>
      </c>
      <c r="D1050" s="170">
        <v>1611000110</v>
      </c>
      <c r="E1050" s="130" t="s">
        <v>876</v>
      </c>
      <c r="F1050" s="137">
        <v>6</v>
      </c>
      <c r="G1050" s="10">
        <v>960</v>
      </c>
      <c r="H1050" s="52">
        <v>965</v>
      </c>
      <c r="I1050" s="53">
        <v>902.18128999999999</v>
      </c>
    </row>
    <row r="1051" spans="1:9" ht="15" x14ac:dyDescent="0.25">
      <c r="A1051" s="201"/>
      <c r="B1051" s="171"/>
      <c r="C1051" s="131"/>
      <c r="D1051" s="171">
        <v>1611000115</v>
      </c>
      <c r="E1051" s="131" t="s">
        <v>255</v>
      </c>
      <c r="F1051" s="137"/>
      <c r="G1051" s="10">
        <v>100</v>
      </c>
      <c r="H1051" s="52">
        <v>70</v>
      </c>
      <c r="I1051" s="53">
        <v>70.745999999999995</v>
      </c>
    </row>
    <row r="1052" spans="1:9" ht="15" x14ac:dyDescent="0.25">
      <c r="A1052" s="201"/>
      <c r="B1052" s="171"/>
      <c r="C1052" s="131"/>
      <c r="D1052" s="171">
        <v>1611000130</v>
      </c>
      <c r="E1052" s="131" t="s">
        <v>256</v>
      </c>
      <c r="F1052" s="137"/>
      <c r="G1052" s="10">
        <v>180</v>
      </c>
      <c r="H1052" s="52">
        <v>195</v>
      </c>
      <c r="I1052" s="53">
        <v>203.63168999999999</v>
      </c>
    </row>
    <row r="1053" spans="1:9" ht="15" x14ac:dyDescent="0.25">
      <c r="A1053" s="201"/>
      <c r="B1053" s="171"/>
      <c r="C1053" s="131"/>
      <c r="D1053" s="171">
        <v>1611000140</v>
      </c>
      <c r="E1053" s="131" t="s">
        <v>202</v>
      </c>
      <c r="F1053" s="137"/>
      <c r="G1053" s="10">
        <v>70</v>
      </c>
      <c r="H1053" s="52">
        <v>80</v>
      </c>
      <c r="I1053" s="53">
        <v>48.166930000000001</v>
      </c>
    </row>
    <row r="1054" spans="1:9" ht="15" x14ac:dyDescent="0.25">
      <c r="A1054" s="201"/>
      <c r="B1054" s="171"/>
      <c r="C1054" s="131"/>
      <c r="D1054" s="171">
        <v>1611001110</v>
      </c>
      <c r="E1054" s="131" t="s">
        <v>877</v>
      </c>
      <c r="F1054" s="137">
        <v>3.2</v>
      </c>
      <c r="G1054" s="10">
        <v>510</v>
      </c>
      <c r="H1054" s="52">
        <v>140</v>
      </c>
      <c r="I1054" s="53">
        <v>308.80041999999997</v>
      </c>
    </row>
    <row r="1055" spans="1:9" ht="15" x14ac:dyDescent="0.25">
      <c r="A1055" s="201"/>
      <c r="B1055" s="171"/>
      <c r="C1055" s="131"/>
      <c r="D1055" s="171">
        <v>1611001115</v>
      </c>
      <c r="E1055" s="131" t="s">
        <v>255</v>
      </c>
      <c r="F1055" s="137"/>
      <c r="G1055" s="10">
        <v>100</v>
      </c>
      <c r="H1055" s="52">
        <v>70</v>
      </c>
      <c r="I1055" s="53">
        <v>70.745999999999995</v>
      </c>
    </row>
    <row r="1056" spans="1:9" ht="15" x14ac:dyDescent="0.25">
      <c r="A1056" s="201"/>
      <c r="B1056" s="171"/>
      <c r="C1056" s="131"/>
      <c r="D1056" s="171">
        <v>1611001130</v>
      </c>
      <c r="E1056" s="131" t="s">
        <v>256</v>
      </c>
      <c r="F1056" s="137"/>
      <c r="G1056" s="10">
        <v>40</v>
      </c>
      <c r="H1056" s="52">
        <v>6</v>
      </c>
      <c r="I1056" s="53">
        <v>15.837759999999999</v>
      </c>
    </row>
    <row r="1057" spans="1:9" ht="15" x14ac:dyDescent="0.25">
      <c r="A1057" s="201"/>
      <c r="B1057" s="171"/>
      <c r="C1057" s="131"/>
      <c r="D1057" s="171">
        <v>1611001140</v>
      </c>
      <c r="E1057" s="131" t="s">
        <v>445</v>
      </c>
      <c r="F1057" s="137"/>
      <c r="G1057" s="10">
        <v>55</v>
      </c>
      <c r="H1057" s="52">
        <v>55</v>
      </c>
      <c r="I1057" s="53">
        <v>41.22325</v>
      </c>
    </row>
    <row r="1058" spans="1:9" ht="15" x14ac:dyDescent="0.25">
      <c r="A1058" s="201"/>
      <c r="B1058" s="171"/>
      <c r="C1058" s="131"/>
      <c r="D1058" s="171">
        <v>1611100111</v>
      </c>
      <c r="E1058" s="131" t="s">
        <v>878</v>
      </c>
      <c r="F1058" s="137">
        <v>1</v>
      </c>
      <c r="G1058" s="10">
        <v>750</v>
      </c>
      <c r="H1058" s="52">
        <v>719</v>
      </c>
      <c r="I1058" s="53">
        <v>695.08601999999996</v>
      </c>
    </row>
    <row r="1059" spans="1:9" ht="15" x14ac:dyDescent="0.25">
      <c r="A1059" s="201"/>
      <c r="B1059" s="171"/>
      <c r="C1059" s="131"/>
      <c r="D1059" s="171">
        <v>1611100492</v>
      </c>
      <c r="E1059" s="131" t="s">
        <v>258</v>
      </c>
      <c r="F1059" s="137"/>
      <c r="G1059" s="10">
        <v>40</v>
      </c>
      <c r="H1059" s="52">
        <v>40</v>
      </c>
      <c r="I1059" s="53">
        <v>44.058</v>
      </c>
    </row>
    <row r="1060" spans="1:9" ht="15" x14ac:dyDescent="0.25">
      <c r="A1060" s="201"/>
      <c r="B1060" s="171"/>
      <c r="C1060" s="131"/>
      <c r="D1060" s="171">
        <v>1611100511</v>
      </c>
      <c r="E1060" s="131" t="s">
        <v>363</v>
      </c>
      <c r="F1060" s="137"/>
      <c r="G1060" s="10">
        <v>11</v>
      </c>
      <c r="H1060" s="52">
        <v>11</v>
      </c>
      <c r="I1060" s="53">
        <v>9.8522999999999996</v>
      </c>
    </row>
    <row r="1061" spans="1:9" ht="15" x14ac:dyDescent="0.25">
      <c r="A1061" s="201"/>
      <c r="B1061" s="171"/>
      <c r="C1061" s="131"/>
      <c r="D1061" s="171">
        <v>1611100520</v>
      </c>
      <c r="E1061" s="131" t="s">
        <v>449</v>
      </c>
      <c r="F1061" s="137"/>
      <c r="G1061" s="10">
        <v>9</v>
      </c>
      <c r="H1061" s="52">
        <v>9</v>
      </c>
      <c r="I1061" s="53">
        <v>8.7101900000000008</v>
      </c>
    </row>
    <row r="1062" spans="1:9" ht="15" x14ac:dyDescent="0.25">
      <c r="A1062" s="201"/>
      <c r="B1062" s="171"/>
      <c r="C1062" s="131"/>
      <c r="D1062" s="171">
        <v>1611100596</v>
      </c>
      <c r="E1062" s="131" t="s">
        <v>870</v>
      </c>
      <c r="F1062" s="137"/>
      <c r="G1062" s="10">
        <v>12</v>
      </c>
      <c r="H1062" s="52">
        <v>12</v>
      </c>
      <c r="I1062" s="53">
        <v>12.478999999999999</v>
      </c>
    </row>
    <row r="1063" spans="1:9" ht="15" x14ac:dyDescent="0.25">
      <c r="A1063" s="201"/>
      <c r="B1063" s="171"/>
      <c r="C1063" s="131"/>
      <c r="D1063" s="171">
        <v>1611100780</v>
      </c>
      <c r="E1063" s="131" t="s">
        <v>453</v>
      </c>
      <c r="F1063" s="137"/>
      <c r="G1063" s="10">
        <v>30</v>
      </c>
      <c r="H1063" s="52">
        <v>30</v>
      </c>
      <c r="I1063" s="53">
        <v>24.74184</v>
      </c>
    </row>
    <row r="1064" spans="1:9" ht="15" x14ac:dyDescent="0.25">
      <c r="A1064" s="201"/>
      <c r="B1064" s="171"/>
      <c r="C1064" s="131"/>
      <c r="D1064" s="171">
        <v>1611101111</v>
      </c>
      <c r="E1064" s="131" t="s">
        <v>878</v>
      </c>
      <c r="F1064" s="137">
        <v>2</v>
      </c>
      <c r="G1064" s="10">
        <v>1284</v>
      </c>
      <c r="H1064" s="52">
        <v>606</v>
      </c>
      <c r="I1064" s="53">
        <v>566.40505000000007</v>
      </c>
    </row>
    <row r="1065" spans="1:9" ht="15" x14ac:dyDescent="0.25">
      <c r="A1065" s="201"/>
      <c r="B1065" s="171"/>
      <c r="C1065" s="131"/>
      <c r="D1065" s="171">
        <v>1611101520</v>
      </c>
      <c r="E1065" s="131" t="s">
        <v>879</v>
      </c>
      <c r="F1065" s="137"/>
      <c r="G1065" s="10">
        <v>12</v>
      </c>
      <c r="H1065" s="52">
        <v>9</v>
      </c>
      <c r="I1065" s="53">
        <v>8.6428799999999999</v>
      </c>
    </row>
    <row r="1066" spans="1:9" ht="15" x14ac:dyDescent="0.25">
      <c r="A1066" s="201"/>
      <c r="B1066" s="171"/>
      <c r="C1066" s="131"/>
      <c r="D1066" s="171">
        <v>1611101596</v>
      </c>
      <c r="E1066" s="131" t="s">
        <v>870</v>
      </c>
      <c r="F1066" s="137"/>
      <c r="G1066" s="10">
        <v>12</v>
      </c>
      <c r="H1066" s="52">
        <v>12</v>
      </c>
      <c r="I1066" s="53">
        <v>12.478999999999999</v>
      </c>
    </row>
    <row r="1067" spans="1:9" ht="15" x14ac:dyDescent="0.25">
      <c r="A1067" s="201"/>
      <c r="B1067" s="171"/>
      <c r="C1067" s="131"/>
      <c r="D1067" s="171">
        <v>1611101780</v>
      </c>
      <c r="E1067" s="131" t="s">
        <v>416</v>
      </c>
      <c r="F1067" s="137"/>
      <c r="G1067" s="10">
        <v>20</v>
      </c>
      <c r="H1067" s="52">
        <v>8</v>
      </c>
      <c r="I1067" s="53">
        <v>2.3759200000000003</v>
      </c>
    </row>
    <row r="1068" spans="1:9" ht="15" x14ac:dyDescent="0.25">
      <c r="A1068" s="201"/>
      <c r="B1068" s="171"/>
      <c r="C1068" s="131"/>
      <c r="D1068" s="171">
        <v>1611101798</v>
      </c>
      <c r="E1068" s="131" t="s">
        <v>880</v>
      </c>
      <c r="F1068" s="137"/>
      <c r="G1068" s="10">
        <v>10</v>
      </c>
      <c r="H1068" s="52">
        <v>10</v>
      </c>
      <c r="I1068" s="53">
        <v>7.1310000000000002</v>
      </c>
    </row>
    <row r="1069" spans="1:9" ht="15" x14ac:dyDescent="0.25">
      <c r="A1069" s="201"/>
      <c r="B1069" s="171"/>
      <c r="C1069" s="131"/>
      <c r="D1069" s="171">
        <v>1611101930</v>
      </c>
      <c r="E1069" s="131" t="s">
        <v>327</v>
      </c>
      <c r="F1069" s="137"/>
      <c r="G1069" s="10">
        <v>4</v>
      </c>
      <c r="H1069" s="52">
        <v>0</v>
      </c>
      <c r="I1069" s="53">
        <v>0</v>
      </c>
    </row>
    <row r="1070" spans="1:9" ht="15" x14ac:dyDescent="0.25">
      <c r="A1070" s="201"/>
      <c r="B1070" s="171"/>
      <c r="C1070" s="132" t="s">
        <v>881</v>
      </c>
      <c r="D1070" s="133"/>
      <c r="E1070" s="134"/>
      <c r="F1070" s="135">
        <v>12.2</v>
      </c>
      <c r="G1070" s="136">
        <v>4209</v>
      </c>
      <c r="H1070" s="172">
        <v>3047</v>
      </c>
      <c r="I1070" s="198">
        <v>3053.294539999999</v>
      </c>
    </row>
    <row r="1071" spans="1:9" ht="15" x14ac:dyDescent="0.25">
      <c r="A1071" s="201"/>
      <c r="B1071" s="171"/>
      <c r="C1071" s="130" t="s">
        <v>218</v>
      </c>
      <c r="D1071" s="170">
        <v>1617000110</v>
      </c>
      <c r="E1071" s="130" t="s">
        <v>254</v>
      </c>
      <c r="F1071" s="137">
        <v>5</v>
      </c>
      <c r="G1071" s="10">
        <v>1296</v>
      </c>
      <c r="H1071" s="52">
        <v>1316</v>
      </c>
      <c r="I1071" s="53">
        <v>1242.0511799999999</v>
      </c>
    </row>
    <row r="1072" spans="1:9" ht="15" x14ac:dyDescent="0.25">
      <c r="A1072" s="201"/>
      <c r="B1072" s="171"/>
      <c r="C1072" s="131"/>
      <c r="D1072" s="171">
        <v>1617000115</v>
      </c>
      <c r="E1072" s="131" t="s">
        <v>882</v>
      </c>
      <c r="F1072" s="137"/>
      <c r="G1072" s="10">
        <v>-600</v>
      </c>
      <c r="H1072" s="52">
        <v>-650</v>
      </c>
      <c r="I1072" s="53">
        <v>-609.16</v>
      </c>
    </row>
    <row r="1073" spans="1:9" ht="15" x14ac:dyDescent="0.25">
      <c r="A1073" s="201"/>
      <c r="B1073" s="171"/>
      <c r="C1073" s="131"/>
      <c r="D1073" s="171">
        <v>1617000130</v>
      </c>
      <c r="E1073" s="131" t="s">
        <v>256</v>
      </c>
      <c r="F1073" s="137"/>
      <c r="G1073" s="10">
        <v>50</v>
      </c>
      <c r="H1073" s="52">
        <v>50</v>
      </c>
      <c r="I1073" s="53">
        <v>53.265989999999995</v>
      </c>
    </row>
    <row r="1074" spans="1:9" ht="15" x14ac:dyDescent="0.25">
      <c r="A1074" s="201"/>
      <c r="B1074" s="171"/>
      <c r="C1074" s="131"/>
      <c r="D1074" s="171">
        <v>1617000140</v>
      </c>
      <c r="E1074" s="131" t="s">
        <v>257</v>
      </c>
      <c r="F1074" s="137"/>
      <c r="G1074" s="10">
        <v>110</v>
      </c>
      <c r="H1074" s="52">
        <v>110</v>
      </c>
      <c r="I1074" s="53">
        <v>99.534130000000005</v>
      </c>
    </row>
    <row r="1075" spans="1:9" ht="15" x14ac:dyDescent="0.25">
      <c r="A1075" s="201"/>
      <c r="B1075" s="171"/>
      <c r="C1075" s="131"/>
      <c r="D1075" s="171">
        <v>1617000210</v>
      </c>
      <c r="E1075" s="131" t="s">
        <v>290</v>
      </c>
      <c r="F1075" s="137">
        <v>2</v>
      </c>
      <c r="G1075" s="10">
        <v>180</v>
      </c>
      <c r="H1075" s="52">
        <v>150</v>
      </c>
      <c r="I1075" s="53">
        <v>128.04783</v>
      </c>
    </row>
    <row r="1076" spans="1:9" ht="15" x14ac:dyDescent="0.25">
      <c r="A1076" s="201"/>
      <c r="B1076" s="171"/>
      <c r="C1076" s="131"/>
      <c r="D1076" s="171">
        <v>1617000520</v>
      </c>
      <c r="E1076" s="131" t="s">
        <v>883</v>
      </c>
      <c r="F1076" s="137"/>
      <c r="G1076" s="10">
        <v>15</v>
      </c>
      <c r="H1076" s="52">
        <v>15</v>
      </c>
      <c r="I1076" s="53">
        <v>10</v>
      </c>
    </row>
    <row r="1077" spans="1:9" ht="15" x14ac:dyDescent="0.25">
      <c r="A1077" s="201"/>
      <c r="B1077" s="171"/>
      <c r="C1077" s="131"/>
      <c r="D1077" s="171">
        <v>1617000581</v>
      </c>
      <c r="E1077" s="131" t="s">
        <v>413</v>
      </c>
      <c r="F1077" s="137"/>
      <c r="G1077" s="10">
        <v>1800</v>
      </c>
      <c r="H1077" s="52">
        <v>1600</v>
      </c>
      <c r="I1077" s="53">
        <v>1504.5148200000001</v>
      </c>
    </row>
    <row r="1078" spans="1:9" ht="15" x14ac:dyDescent="0.25">
      <c r="A1078" s="201"/>
      <c r="B1078" s="171"/>
      <c r="C1078" s="131"/>
      <c r="D1078" s="171">
        <v>1617000780</v>
      </c>
      <c r="E1078" s="131" t="s">
        <v>416</v>
      </c>
      <c r="F1078" s="137"/>
      <c r="G1078" s="10">
        <v>5</v>
      </c>
      <c r="H1078" s="52">
        <v>5</v>
      </c>
      <c r="I1078" s="53">
        <v>3.1150000000000002</v>
      </c>
    </row>
    <row r="1079" spans="1:9" ht="15" x14ac:dyDescent="0.25">
      <c r="A1079" s="201"/>
      <c r="B1079" s="171"/>
      <c r="C1079" s="131"/>
      <c r="D1079" s="171">
        <v>1617001581</v>
      </c>
      <c r="E1079" s="131" t="s">
        <v>884</v>
      </c>
      <c r="F1079" s="137"/>
      <c r="G1079" s="10">
        <v>-600</v>
      </c>
      <c r="H1079" s="52">
        <v>-640</v>
      </c>
      <c r="I1079" s="53">
        <v>-601.78599999999994</v>
      </c>
    </row>
    <row r="1080" spans="1:9" ht="15" x14ac:dyDescent="0.25">
      <c r="A1080" s="201"/>
      <c r="B1080" s="171"/>
      <c r="C1080" s="132" t="s">
        <v>885</v>
      </c>
      <c r="D1080" s="133"/>
      <c r="E1080" s="134"/>
      <c r="F1080" s="135">
        <v>7</v>
      </c>
      <c r="G1080" s="136">
        <v>2256</v>
      </c>
      <c r="H1080" s="172">
        <v>1956</v>
      </c>
      <c r="I1080" s="198">
        <v>1829.58295</v>
      </c>
    </row>
    <row r="1081" spans="1:9" s="45" customFormat="1" ht="15" x14ac:dyDescent="0.25">
      <c r="A1081" s="201"/>
      <c r="B1081" s="171"/>
      <c r="C1081" s="130" t="s">
        <v>219</v>
      </c>
      <c r="D1081" s="170">
        <v>1613000780</v>
      </c>
      <c r="E1081" s="130" t="s">
        <v>453</v>
      </c>
      <c r="F1081" s="137"/>
      <c r="G1081" s="10">
        <v>0</v>
      </c>
      <c r="H1081" s="52">
        <v>20</v>
      </c>
      <c r="I1081" s="53">
        <v>15.519</v>
      </c>
    </row>
    <row r="1082" spans="1:9" s="45" customFormat="1" ht="15" x14ac:dyDescent="0.25">
      <c r="A1082" s="201"/>
      <c r="B1082" s="171"/>
      <c r="C1082" s="131"/>
      <c r="D1082" s="171">
        <v>1618000110</v>
      </c>
      <c r="E1082" s="131" t="s">
        <v>122</v>
      </c>
      <c r="F1082" s="137">
        <v>1</v>
      </c>
      <c r="G1082" s="10">
        <v>250</v>
      </c>
      <c r="H1082" s="52"/>
      <c r="I1082" s="53"/>
    </row>
    <row r="1083" spans="1:9" ht="15" x14ac:dyDescent="0.25">
      <c r="A1083" s="201"/>
      <c r="B1083" s="171"/>
      <c r="C1083" s="131"/>
      <c r="D1083" s="171">
        <v>1618000130</v>
      </c>
      <c r="E1083" s="131" t="s">
        <v>256</v>
      </c>
      <c r="F1083" s="137"/>
      <c r="G1083" s="10">
        <v>50</v>
      </c>
      <c r="H1083" s="52"/>
      <c r="I1083" s="53"/>
    </row>
    <row r="1084" spans="1:9" ht="15" x14ac:dyDescent="0.25">
      <c r="A1084" s="201"/>
      <c r="B1084" s="171"/>
      <c r="C1084" s="131"/>
      <c r="D1084" s="171">
        <v>1618000140</v>
      </c>
      <c r="E1084" s="131" t="s">
        <v>202</v>
      </c>
      <c r="F1084" s="137"/>
      <c r="G1084" s="10">
        <v>45</v>
      </c>
      <c r="H1084" s="52"/>
      <c r="I1084" s="53"/>
    </row>
    <row r="1085" spans="1:9" ht="15" x14ac:dyDescent="0.25">
      <c r="A1085" s="201"/>
      <c r="B1085" s="171"/>
      <c r="C1085" s="131"/>
      <c r="D1085" s="171">
        <v>1618000780</v>
      </c>
      <c r="E1085" s="131" t="s">
        <v>886</v>
      </c>
      <c r="F1085" s="137"/>
      <c r="G1085" s="10">
        <v>35</v>
      </c>
      <c r="H1085" s="52"/>
      <c r="I1085" s="53"/>
    </row>
    <row r="1086" spans="1:9" ht="15" x14ac:dyDescent="0.25">
      <c r="A1086" s="201"/>
      <c r="B1086" s="171"/>
      <c r="C1086" s="131"/>
      <c r="D1086" s="171">
        <v>1731000750</v>
      </c>
      <c r="E1086" s="131" t="s">
        <v>887</v>
      </c>
      <c r="F1086" s="137"/>
      <c r="G1086" s="10">
        <v>381</v>
      </c>
      <c r="H1086" s="52">
        <v>461</v>
      </c>
      <c r="I1086" s="53">
        <v>287.01166999999998</v>
      </c>
    </row>
    <row r="1087" spans="1:9" ht="15" x14ac:dyDescent="0.25">
      <c r="A1087" s="201"/>
      <c r="B1087" s="173"/>
      <c r="C1087" s="132" t="s">
        <v>888</v>
      </c>
      <c r="D1087" s="133"/>
      <c r="E1087" s="134"/>
      <c r="F1087" s="135">
        <v>1</v>
      </c>
      <c r="G1087" s="136">
        <v>761</v>
      </c>
      <c r="H1087" s="172">
        <v>481</v>
      </c>
      <c r="I1087" s="198">
        <v>302.53066999999999</v>
      </c>
    </row>
    <row r="1088" spans="1:9" ht="15.75" thickBot="1" x14ac:dyDescent="0.3">
      <c r="A1088" s="202"/>
      <c r="B1088" s="174" t="s">
        <v>18</v>
      </c>
      <c r="C1088" s="175"/>
      <c r="D1088" s="175"/>
      <c r="E1088" s="175"/>
      <c r="F1088" s="176">
        <v>54.600000000000009</v>
      </c>
      <c r="G1088" s="177">
        <v>20353</v>
      </c>
      <c r="H1088" s="178">
        <v>17815</v>
      </c>
      <c r="I1088" s="199">
        <v>16721.697539999997</v>
      </c>
    </row>
    <row r="1089" spans="1:9" ht="15.75" thickBot="1" x14ac:dyDescent="0.3">
      <c r="A1089" s="179" t="s">
        <v>161</v>
      </c>
      <c r="B1089" s="180"/>
      <c r="C1089" s="180"/>
      <c r="D1089" s="180"/>
      <c r="E1089" s="181"/>
      <c r="F1089" s="182">
        <v>54.600000000000009</v>
      </c>
      <c r="G1089" s="183">
        <v>20353</v>
      </c>
      <c r="H1089" s="184">
        <v>17815</v>
      </c>
      <c r="I1089" s="185">
        <v>16713.227539999996</v>
      </c>
    </row>
    <row r="1090" spans="1:9" ht="15" x14ac:dyDescent="0.25">
      <c r="A1090" s="201" t="s">
        <v>99</v>
      </c>
      <c r="B1090" s="170" t="s">
        <v>13</v>
      </c>
      <c r="C1090" s="130" t="s">
        <v>220</v>
      </c>
      <c r="D1090" s="170">
        <v>1767000440</v>
      </c>
      <c r="E1090" s="130" t="s">
        <v>889</v>
      </c>
      <c r="F1090" s="137"/>
      <c r="G1090" s="10">
        <v>1019</v>
      </c>
      <c r="H1090" s="52">
        <v>1067</v>
      </c>
      <c r="I1090" s="53">
        <v>1354.9263799999999</v>
      </c>
    </row>
    <row r="1091" spans="1:9" ht="15" x14ac:dyDescent="0.25">
      <c r="A1091" s="201"/>
      <c r="B1091" s="171"/>
      <c r="C1091" s="131"/>
      <c r="D1091" s="171">
        <v>1767000442</v>
      </c>
      <c r="E1091" s="131" t="s">
        <v>890</v>
      </c>
      <c r="F1091" s="137"/>
      <c r="G1091" s="10">
        <v>1800</v>
      </c>
      <c r="H1091" s="52">
        <v>1600</v>
      </c>
      <c r="I1091" s="53">
        <v>2330.2206900000001</v>
      </c>
    </row>
    <row r="1092" spans="1:9" ht="15" x14ac:dyDescent="0.25">
      <c r="A1092" s="201"/>
      <c r="B1092" s="171"/>
      <c r="C1092" s="131"/>
      <c r="D1092" s="171">
        <v>1767000750</v>
      </c>
      <c r="E1092" s="131" t="s">
        <v>891</v>
      </c>
      <c r="F1092" s="137"/>
      <c r="G1092" s="10">
        <v>269</v>
      </c>
      <c r="H1092" s="52">
        <v>273</v>
      </c>
      <c r="I1092" s="53">
        <v>198.24628000000001</v>
      </c>
    </row>
    <row r="1093" spans="1:9" ht="15" x14ac:dyDescent="0.25">
      <c r="A1093" s="201"/>
      <c r="B1093" s="171"/>
      <c r="C1093" s="131"/>
      <c r="D1093" s="171">
        <v>1769000930</v>
      </c>
      <c r="E1093" s="131" t="s">
        <v>892</v>
      </c>
      <c r="F1093" s="137"/>
      <c r="G1093" s="10">
        <v>2</v>
      </c>
      <c r="H1093" s="52">
        <v>2</v>
      </c>
      <c r="I1093" s="53">
        <v>0</v>
      </c>
    </row>
    <row r="1094" spans="1:9" ht="15" x14ac:dyDescent="0.25">
      <c r="A1094" s="201"/>
      <c r="B1094" s="171"/>
      <c r="C1094" s="132" t="s">
        <v>893</v>
      </c>
      <c r="D1094" s="133"/>
      <c r="E1094" s="134"/>
      <c r="F1094" s="135"/>
      <c r="G1094" s="136">
        <v>3090</v>
      </c>
      <c r="H1094" s="172">
        <v>2942</v>
      </c>
      <c r="I1094" s="198">
        <v>3883.3933499999998</v>
      </c>
    </row>
    <row r="1095" spans="1:9" ht="15" x14ac:dyDescent="0.25">
      <c r="A1095" s="201"/>
      <c r="B1095" s="171"/>
      <c r="C1095" s="130" t="s">
        <v>221</v>
      </c>
      <c r="D1095" s="170">
        <v>1093000754</v>
      </c>
      <c r="E1095" s="130" t="s">
        <v>894</v>
      </c>
      <c r="F1095" s="137"/>
      <c r="G1095" s="10">
        <v>66</v>
      </c>
      <c r="H1095" s="52">
        <v>66</v>
      </c>
      <c r="I1095" s="53">
        <v>36.036000000000001</v>
      </c>
    </row>
    <row r="1096" spans="1:9" ht="15" x14ac:dyDescent="0.25">
      <c r="A1096" s="201"/>
      <c r="B1096" s="171"/>
      <c r="C1096" s="131"/>
      <c r="D1096" s="171">
        <v>1621000110</v>
      </c>
      <c r="E1096" s="131" t="s">
        <v>254</v>
      </c>
      <c r="F1096" s="137">
        <v>21.4</v>
      </c>
      <c r="G1096" s="10">
        <v>4130</v>
      </c>
      <c r="H1096" s="52">
        <v>4230</v>
      </c>
      <c r="I1096" s="53">
        <v>4037.8128099999999</v>
      </c>
    </row>
    <row r="1097" spans="1:9" ht="15" x14ac:dyDescent="0.25">
      <c r="A1097" s="201"/>
      <c r="B1097" s="171"/>
      <c r="C1097" s="131"/>
      <c r="D1097" s="171">
        <v>1621000115</v>
      </c>
      <c r="E1097" s="131" t="s">
        <v>255</v>
      </c>
      <c r="F1097" s="137"/>
      <c r="G1097" s="10">
        <v>100</v>
      </c>
      <c r="H1097" s="52">
        <v>70</v>
      </c>
      <c r="I1097" s="53">
        <v>70.745999999999995</v>
      </c>
    </row>
    <row r="1098" spans="1:9" ht="15" x14ac:dyDescent="0.25">
      <c r="A1098" s="201"/>
      <c r="B1098" s="171"/>
      <c r="C1098" s="131"/>
      <c r="D1098" s="171">
        <v>1621000130</v>
      </c>
      <c r="E1098" s="131" t="s">
        <v>256</v>
      </c>
      <c r="F1098" s="137"/>
      <c r="G1098" s="10">
        <v>270</v>
      </c>
      <c r="H1098" s="52">
        <v>190</v>
      </c>
      <c r="I1098" s="53">
        <v>246.11402999999999</v>
      </c>
    </row>
    <row r="1099" spans="1:9" ht="15" x14ac:dyDescent="0.25">
      <c r="A1099" s="201"/>
      <c r="B1099" s="171"/>
      <c r="C1099" s="131"/>
      <c r="D1099" s="171">
        <v>1621000140</v>
      </c>
      <c r="E1099" s="131" t="s">
        <v>257</v>
      </c>
      <c r="F1099" s="137"/>
      <c r="G1099" s="10">
        <v>310</v>
      </c>
      <c r="H1099" s="52">
        <v>280</v>
      </c>
      <c r="I1099" s="53">
        <v>315.71229</v>
      </c>
    </row>
    <row r="1100" spans="1:9" ht="15" x14ac:dyDescent="0.25">
      <c r="A1100" s="201"/>
      <c r="B1100" s="171"/>
      <c r="C1100" s="131"/>
      <c r="D1100" s="171">
        <v>1621000210</v>
      </c>
      <c r="E1100" s="131" t="s">
        <v>895</v>
      </c>
      <c r="F1100" s="137"/>
      <c r="G1100" s="10">
        <v>0</v>
      </c>
      <c r="H1100" s="52">
        <v>0</v>
      </c>
      <c r="I1100" s="53">
        <v>3.2074699999999998</v>
      </c>
    </row>
    <row r="1101" spans="1:9" ht="15" x14ac:dyDescent="0.25">
      <c r="A1101" s="201"/>
      <c r="B1101" s="171"/>
      <c r="C1101" s="131"/>
      <c r="D1101" s="171">
        <v>1621000440</v>
      </c>
      <c r="E1101" s="131" t="s">
        <v>384</v>
      </c>
      <c r="F1101" s="137"/>
      <c r="G1101" s="10">
        <v>5</v>
      </c>
      <c r="H1101" s="52">
        <v>4</v>
      </c>
      <c r="I1101" s="53">
        <v>3.8555600000000001</v>
      </c>
    </row>
    <row r="1102" spans="1:9" ht="15" x14ac:dyDescent="0.25">
      <c r="A1102" s="201"/>
      <c r="B1102" s="171"/>
      <c r="C1102" s="131"/>
      <c r="D1102" s="171">
        <v>1621000450</v>
      </c>
      <c r="E1102" s="131" t="s">
        <v>896</v>
      </c>
      <c r="F1102" s="137"/>
      <c r="G1102" s="10">
        <v>2</v>
      </c>
      <c r="H1102" s="52">
        <v>2</v>
      </c>
      <c r="I1102" s="53">
        <v>0</v>
      </c>
    </row>
    <row r="1103" spans="1:9" ht="15" x14ac:dyDescent="0.25">
      <c r="A1103" s="201"/>
      <c r="B1103" s="171"/>
      <c r="C1103" s="131"/>
      <c r="D1103" s="171">
        <v>1621000470</v>
      </c>
      <c r="E1103" s="131" t="s">
        <v>897</v>
      </c>
      <c r="F1103" s="137"/>
      <c r="G1103" s="10">
        <v>15</v>
      </c>
      <c r="H1103" s="52">
        <v>5</v>
      </c>
      <c r="I1103" s="53">
        <v>19.887340000000002</v>
      </c>
    </row>
    <row r="1104" spans="1:9" ht="15" x14ac:dyDescent="0.25">
      <c r="A1104" s="201"/>
      <c r="B1104" s="171"/>
      <c r="C1104" s="131"/>
      <c r="D1104" s="171">
        <v>1621000492</v>
      </c>
      <c r="E1104" s="131" t="s">
        <v>212</v>
      </c>
      <c r="F1104" s="137"/>
      <c r="G1104" s="10">
        <v>100</v>
      </c>
      <c r="H1104" s="52">
        <v>120</v>
      </c>
      <c r="I1104" s="53">
        <v>117.489</v>
      </c>
    </row>
    <row r="1105" spans="1:9" ht="15" x14ac:dyDescent="0.25">
      <c r="A1105" s="201"/>
      <c r="B1105" s="171"/>
      <c r="C1105" s="131"/>
      <c r="D1105" s="171">
        <v>1621000511</v>
      </c>
      <c r="E1105" s="131" t="s">
        <v>898</v>
      </c>
      <c r="F1105" s="137"/>
      <c r="G1105" s="10">
        <v>4</v>
      </c>
      <c r="H1105" s="52">
        <v>4</v>
      </c>
      <c r="I1105" s="53">
        <v>3.5</v>
      </c>
    </row>
    <row r="1106" spans="1:9" ht="15" x14ac:dyDescent="0.25">
      <c r="A1106" s="201"/>
      <c r="B1106" s="171"/>
      <c r="C1106" s="131"/>
      <c r="D1106" s="171">
        <v>1621000560</v>
      </c>
      <c r="E1106" s="131" t="s">
        <v>899</v>
      </c>
      <c r="F1106" s="137"/>
      <c r="G1106" s="10">
        <v>2</v>
      </c>
      <c r="H1106" s="52">
        <v>2</v>
      </c>
      <c r="I1106" s="53">
        <v>2</v>
      </c>
    </row>
    <row r="1107" spans="1:9" ht="15" x14ac:dyDescent="0.25">
      <c r="A1107" s="201"/>
      <c r="B1107" s="171"/>
      <c r="C1107" s="131"/>
      <c r="D1107" s="171">
        <v>1621000570</v>
      </c>
      <c r="E1107" s="131" t="s">
        <v>900</v>
      </c>
      <c r="F1107" s="137"/>
      <c r="G1107" s="10">
        <v>930</v>
      </c>
      <c r="H1107" s="52">
        <v>930</v>
      </c>
      <c r="I1107" s="53">
        <v>917.16300000000001</v>
      </c>
    </row>
    <row r="1108" spans="1:9" ht="15" x14ac:dyDescent="0.25">
      <c r="A1108" s="201"/>
      <c r="B1108" s="171"/>
      <c r="C1108" s="131"/>
      <c r="D1108" s="171">
        <v>1621000593</v>
      </c>
      <c r="E1108" s="131" t="s">
        <v>273</v>
      </c>
      <c r="F1108" s="137"/>
      <c r="G1108" s="10">
        <v>120</v>
      </c>
      <c r="H1108" s="52">
        <v>30</v>
      </c>
      <c r="I1108" s="53">
        <v>117.20699999999999</v>
      </c>
    </row>
    <row r="1109" spans="1:9" ht="15" x14ac:dyDescent="0.25">
      <c r="A1109" s="201"/>
      <c r="B1109" s="171"/>
      <c r="C1109" s="131"/>
      <c r="D1109" s="171">
        <v>1621000596</v>
      </c>
      <c r="E1109" s="186" t="s">
        <v>901</v>
      </c>
      <c r="F1109" s="137"/>
      <c r="G1109" s="10">
        <v>79</v>
      </c>
      <c r="H1109" s="52">
        <v>120</v>
      </c>
      <c r="I1109" s="53">
        <v>124.78700000000001</v>
      </c>
    </row>
    <row r="1110" spans="1:9" ht="15" x14ac:dyDescent="0.25">
      <c r="A1110" s="201"/>
      <c r="B1110" s="171"/>
      <c r="C1110" s="131"/>
      <c r="D1110" s="171">
        <v>1621000750</v>
      </c>
      <c r="E1110" s="131" t="s">
        <v>452</v>
      </c>
      <c r="F1110" s="137"/>
      <c r="G1110" s="10">
        <v>125</v>
      </c>
      <c r="H1110" s="52">
        <v>125</v>
      </c>
      <c r="I1110" s="53">
        <v>208.66800000000001</v>
      </c>
    </row>
    <row r="1111" spans="1:9" ht="15" x14ac:dyDescent="0.25">
      <c r="A1111" s="201"/>
      <c r="B1111" s="171"/>
      <c r="C1111" s="131"/>
      <c r="D1111" s="171">
        <v>1621000780</v>
      </c>
      <c r="E1111" s="131" t="s">
        <v>902</v>
      </c>
      <c r="F1111" s="137"/>
      <c r="G1111" s="10">
        <v>10</v>
      </c>
      <c r="H1111" s="52">
        <v>10</v>
      </c>
      <c r="I1111" s="53">
        <v>11.19459</v>
      </c>
    </row>
    <row r="1112" spans="1:9" ht="15" x14ac:dyDescent="0.25">
      <c r="A1112" s="201"/>
      <c r="B1112" s="171"/>
      <c r="C1112" s="131"/>
      <c r="D1112" s="171">
        <v>1621000930</v>
      </c>
      <c r="E1112" s="131" t="s">
        <v>327</v>
      </c>
      <c r="F1112" s="137"/>
      <c r="G1112" s="10">
        <v>2</v>
      </c>
      <c r="H1112" s="52">
        <v>2</v>
      </c>
      <c r="I1112" s="53">
        <v>0.81799999999999995</v>
      </c>
    </row>
    <row r="1113" spans="1:9" s="45" customFormat="1" ht="15" x14ac:dyDescent="0.25">
      <c r="A1113" s="201"/>
      <c r="B1113" s="171"/>
      <c r="C1113" s="132" t="s">
        <v>903</v>
      </c>
      <c r="D1113" s="133"/>
      <c r="E1113" s="134"/>
      <c r="F1113" s="135">
        <v>21.4</v>
      </c>
      <c r="G1113" s="136">
        <v>6270</v>
      </c>
      <c r="H1113" s="172">
        <v>6190</v>
      </c>
      <c r="I1113" s="198">
        <v>6236.1980899999999</v>
      </c>
    </row>
    <row r="1114" spans="1:9" s="45" customFormat="1" ht="15" x14ac:dyDescent="0.25">
      <c r="A1114" s="201"/>
      <c r="B1114" s="171"/>
      <c r="C1114" s="130" t="s">
        <v>222</v>
      </c>
      <c r="D1114" s="170">
        <v>1613000750</v>
      </c>
      <c r="E1114" s="130" t="s">
        <v>904</v>
      </c>
      <c r="F1114" s="137"/>
      <c r="G1114" s="10">
        <v>145</v>
      </c>
      <c r="H1114" s="52">
        <v>120</v>
      </c>
      <c r="I1114" s="53">
        <v>144.55350000000001</v>
      </c>
    </row>
    <row r="1115" spans="1:9" ht="15" x14ac:dyDescent="0.25">
      <c r="A1115" s="201"/>
      <c r="B1115" s="171"/>
      <c r="C1115" s="131"/>
      <c r="D1115" s="171">
        <v>1621400110</v>
      </c>
      <c r="E1115" s="131" t="s">
        <v>122</v>
      </c>
      <c r="F1115" s="137">
        <v>5</v>
      </c>
      <c r="G1115" s="10">
        <v>700</v>
      </c>
      <c r="H1115" s="52">
        <v>814</v>
      </c>
      <c r="I1115" s="53">
        <v>783.74530000000004</v>
      </c>
    </row>
    <row r="1116" spans="1:9" ht="15" x14ac:dyDescent="0.25">
      <c r="A1116" s="201"/>
      <c r="B1116" s="171"/>
      <c r="C1116" s="131"/>
      <c r="D1116" s="171">
        <v>1621400130</v>
      </c>
      <c r="E1116" s="131" t="s">
        <v>256</v>
      </c>
      <c r="F1116" s="137"/>
      <c r="G1116" s="10">
        <v>80</v>
      </c>
      <c r="H1116" s="52">
        <v>90</v>
      </c>
      <c r="I1116" s="53">
        <v>78.276899999999998</v>
      </c>
    </row>
    <row r="1117" spans="1:9" ht="15" x14ac:dyDescent="0.25">
      <c r="A1117" s="201"/>
      <c r="B1117" s="171"/>
      <c r="C1117" s="131"/>
      <c r="D1117" s="171">
        <v>1621400140</v>
      </c>
      <c r="E1117" s="131" t="s">
        <v>257</v>
      </c>
      <c r="F1117" s="137"/>
      <c r="G1117" s="10">
        <v>65</v>
      </c>
      <c r="H1117" s="52">
        <v>85</v>
      </c>
      <c r="I1117" s="53">
        <v>63.943429999999999</v>
      </c>
    </row>
    <row r="1118" spans="1:9" ht="15" x14ac:dyDescent="0.25">
      <c r="A1118" s="201"/>
      <c r="B1118" s="171"/>
      <c r="C1118" s="131"/>
      <c r="D1118" s="171">
        <v>1621400430</v>
      </c>
      <c r="E1118" s="131" t="s">
        <v>905</v>
      </c>
      <c r="F1118" s="137"/>
      <c r="G1118" s="10">
        <v>85</v>
      </c>
      <c r="H1118" s="52">
        <v>80</v>
      </c>
      <c r="I1118" s="53">
        <v>84.12872999999999</v>
      </c>
    </row>
    <row r="1119" spans="1:9" ht="15" x14ac:dyDescent="0.25">
      <c r="A1119" s="201"/>
      <c r="B1119" s="173"/>
      <c r="C1119" s="132" t="s">
        <v>906</v>
      </c>
      <c r="D1119" s="133"/>
      <c r="E1119" s="134"/>
      <c r="F1119" s="135">
        <v>5</v>
      </c>
      <c r="G1119" s="136">
        <v>1075</v>
      </c>
      <c r="H1119" s="172">
        <v>1189</v>
      </c>
      <c r="I1119" s="198">
        <v>1154.6478599999998</v>
      </c>
    </row>
    <row r="1120" spans="1:9" ht="15.75" thickBot="1" x14ac:dyDescent="0.3">
      <c r="A1120" s="202"/>
      <c r="B1120" s="174" t="s">
        <v>18</v>
      </c>
      <c r="C1120" s="175"/>
      <c r="D1120" s="175"/>
      <c r="E1120" s="175"/>
      <c r="F1120" s="176">
        <v>26.4</v>
      </c>
      <c r="G1120" s="177">
        <v>10435</v>
      </c>
      <c r="H1120" s="178">
        <v>10321</v>
      </c>
      <c r="I1120" s="199">
        <v>11274.239299999997</v>
      </c>
    </row>
    <row r="1121" spans="1:9" ht="15.75" thickBot="1" x14ac:dyDescent="0.3">
      <c r="A1121" s="179" t="s">
        <v>223</v>
      </c>
      <c r="B1121" s="180"/>
      <c r="C1121" s="180"/>
      <c r="D1121" s="180"/>
      <c r="E1121" s="181"/>
      <c r="F1121" s="182">
        <v>26.4</v>
      </c>
      <c r="G1121" s="183">
        <v>10435</v>
      </c>
      <c r="H1121" s="184">
        <v>10321</v>
      </c>
      <c r="I1121" s="185">
        <v>11274.239299999997</v>
      </c>
    </row>
    <row r="1122" spans="1:9" ht="15" x14ac:dyDescent="0.25">
      <c r="A1122" s="201" t="s">
        <v>92</v>
      </c>
      <c r="B1122" s="170" t="s">
        <v>6</v>
      </c>
      <c r="C1122" s="130" t="s">
        <v>92</v>
      </c>
      <c r="D1122" s="170">
        <v>1328200412</v>
      </c>
      <c r="E1122" s="130" t="s">
        <v>907</v>
      </c>
      <c r="F1122" s="137"/>
      <c r="G1122" s="10">
        <v>-140</v>
      </c>
      <c r="H1122" s="52">
        <v>-130</v>
      </c>
      <c r="I1122" s="53">
        <v>-139.93016</v>
      </c>
    </row>
    <row r="1123" spans="1:9" ht="15" x14ac:dyDescent="0.25">
      <c r="A1123" s="201"/>
      <c r="B1123" s="171"/>
      <c r="C1123" s="131"/>
      <c r="D1123" s="171">
        <v>1328200413</v>
      </c>
      <c r="E1123" s="131" t="s">
        <v>908</v>
      </c>
      <c r="F1123" s="137"/>
      <c r="G1123" s="10">
        <v>-40</v>
      </c>
      <c r="H1123" s="52">
        <v>-50</v>
      </c>
      <c r="I1123" s="53">
        <v>-25.832999999999998</v>
      </c>
    </row>
    <row r="1124" spans="1:9" ht="15" x14ac:dyDescent="0.25">
      <c r="A1124" s="201"/>
      <c r="B1124" s="171"/>
      <c r="C1124" s="131"/>
      <c r="D1124" s="171">
        <v>1328200414</v>
      </c>
      <c r="E1124" s="131" t="s">
        <v>909</v>
      </c>
      <c r="F1124" s="137"/>
      <c r="G1124" s="10">
        <v>-40</v>
      </c>
      <c r="H1124" s="52">
        <v>-40</v>
      </c>
      <c r="I1124" s="53">
        <v>-33.840000000000003</v>
      </c>
    </row>
    <row r="1125" spans="1:9" ht="15" x14ac:dyDescent="0.25">
      <c r="A1125" s="201"/>
      <c r="B1125" s="171"/>
      <c r="C1125" s="131"/>
      <c r="D1125" s="171">
        <v>1328200415</v>
      </c>
      <c r="E1125" s="131" t="s">
        <v>910</v>
      </c>
      <c r="F1125" s="137"/>
      <c r="G1125" s="10">
        <v>-27</v>
      </c>
      <c r="H1125" s="52">
        <v>-27</v>
      </c>
      <c r="I1125" s="53">
        <v>-11.19</v>
      </c>
    </row>
    <row r="1126" spans="1:9" ht="15" x14ac:dyDescent="0.25">
      <c r="A1126" s="201"/>
      <c r="B1126" s="171"/>
      <c r="C1126" s="131"/>
      <c r="D1126" s="171">
        <v>1328200416</v>
      </c>
      <c r="E1126" s="131" t="s">
        <v>911</v>
      </c>
      <c r="F1126" s="137"/>
      <c r="G1126" s="10">
        <v>-274</v>
      </c>
      <c r="H1126" s="52">
        <v>-200</v>
      </c>
      <c r="I1126" s="53">
        <v>-197.00253000000001</v>
      </c>
    </row>
    <row r="1127" spans="1:9" s="45" customFormat="1" ht="15" x14ac:dyDescent="0.25">
      <c r="A1127" s="201"/>
      <c r="B1127" s="171"/>
      <c r="C1127" s="131"/>
      <c r="D1127" s="171">
        <v>1328200420</v>
      </c>
      <c r="E1127" s="131" t="s">
        <v>912</v>
      </c>
      <c r="F1127" s="137"/>
      <c r="G1127" s="10">
        <v>-100</v>
      </c>
      <c r="H1127" s="52">
        <v>-165</v>
      </c>
      <c r="I1127" s="53">
        <v>-147.76246</v>
      </c>
    </row>
    <row r="1128" spans="1:9" ht="15" x14ac:dyDescent="0.25">
      <c r="A1128" s="201"/>
      <c r="B1128" s="171"/>
      <c r="C1128" s="131"/>
      <c r="D1128" s="171">
        <v>1328200441</v>
      </c>
      <c r="E1128" s="131" t="s">
        <v>913</v>
      </c>
      <c r="F1128" s="137"/>
      <c r="G1128" s="10">
        <v>0</v>
      </c>
      <c r="H1128" s="52">
        <v>0</v>
      </c>
      <c r="I1128" s="53">
        <v>-1.2638</v>
      </c>
    </row>
    <row r="1129" spans="1:9" ht="15" x14ac:dyDescent="0.25">
      <c r="A1129" s="201"/>
      <c r="B1129" s="171"/>
      <c r="C1129" s="131"/>
      <c r="D1129" s="171">
        <v>1328200640</v>
      </c>
      <c r="E1129" s="131" t="s">
        <v>914</v>
      </c>
      <c r="F1129" s="137"/>
      <c r="G1129" s="10">
        <v>-60</v>
      </c>
      <c r="H1129" s="52">
        <v>-60</v>
      </c>
      <c r="I1129" s="53">
        <v>-71.832700000000003</v>
      </c>
    </row>
    <row r="1130" spans="1:9" ht="15" x14ac:dyDescent="0.25">
      <c r="A1130" s="201"/>
      <c r="B1130" s="171"/>
      <c r="C1130" s="131"/>
      <c r="D1130" s="171">
        <v>1328200920</v>
      </c>
      <c r="E1130" s="131" t="s">
        <v>915</v>
      </c>
      <c r="F1130" s="137"/>
      <c r="G1130" s="10">
        <v>-450</v>
      </c>
      <c r="H1130" s="52">
        <v>-450</v>
      </c>
      <c r="I1130" s="53">
        <v>-430.88</v>
      </c>
    </row>
    <row r="1131" spans="1:9" ht="15" x14ac:dyDescent="0.25">
      <c r="A1131" s="201"/>
      <c r="B1131" s="171"/>
      <c r="C1131" s="131"/>
      <c r="D1131" s="171">
        <v>1328300920</v>
      </c>
      <c r="E1131" s="131" t="s">
        <v>916</v>
      </c>
      <c r="F1131" s="137"/>
      <c r="G1131" s="10">
        <v>-320</v>
      </c>
      <c r="H1131" s="52">
        <v>-360</v>
      </c>
      <c r="I1131" s="53">
        <v>-315.69696000000005</v>
      </c>
    </row>
    <row r="1132" spans="1:9" ht="15" x14ac:dyDescent="0.25">
      <c r="A1132" s="201"/>
      <c r="B1132" s="171"/>
      <c r="C1132" s="131"/>
      <c r="D1132" s="171">
        <v>1328300921</v>
      </c>
      <c r="E1132" s="131" t="s">
        <v>917</v>
      </c>
      <c r="F1132" s="137"/>
      <c r="G1132" s="10">
        <v>0</v>
      </c>
      <c r="H1132" s="52">
        <v>-20</v>
      </c>
      <c r="I1132" s="53">
        <v>0</v>
      </c>
    </row>
    <row r="1133" spans="1:9" ht="15" x14ac:dyDescent="0.25">
      <c r="A1133" s="201"/>
      <c r="B1133" s="173"/>
      <c r="C1133" s="132" t="s">
        <v>162</v>
      </c>
      <c r="D1133" s="133"/>
      <c r="E1133" s="134"/>
      <c r="F1133" s="135"/>
      <c r="G1133" s="136">
        <v>-1451</v>
      </c>
      <c r="H1133" s="172">
        <v>-1502</v>
      </c>
      <c r="I1133" s="198">
        <v>-1375.23161</v>
      </c>
    </row>
    <row r="1134" spans="1:9" ht="15" x14ac:dyDescent="0.25">
      <c r="A1134" s="201"/>
      <c r="B1134" s="174" t="s">
        <v>12</v>
      </c>
      <c r="C1134" s="175"/>
      <c r="D1134" s="175"/>
      <c r="E1134" s="175"/>
      <c r="F1134" s="176"/>
      <c r="G1134" s="177">
        <v>-1451</v>
      </c>
      <c r="H1134" s="178">
        <v>-1502</v>
      </c>
      <c r="I1134" s="199">
        <v>-1375.23161</v>
      </c>
    </row>
    <row r="1135" spans="1:9" ht="15" x14ac:dyDescent="0.25">
      <c r="A1135" s="201"/>
      <c r="B1135" s="170" t="s">
        <v>13</v>
      </c>
      <c r="C1135" s="130" t="s">
        <v>92</v>
      </c>
      <c r="D1135" s="170">
        <v>1753000820</v>
      </c>
      <c r="E1135" s="130" t="s">
        <v>918</v>
      </c>
      <c r="F1135" s="137"/>
      <c r="G1135" s="10">
        <v>12</v>
      </c>
      <c r="H1135" s="52">
        <v>12</v>
      </c>
      <c r="I1135" s="53">
        <v>11.98</v>
      </c>
    </row>
    <row r="1136" spans="1:9" ht="15" x14ac:dyDescent="0.25">
      <c r="A1136" s="201"/>
      <c r="B1136" s="171"/>
      <c r="C1136" s="131"/>
      <c r="D1136" s="171">
        <v>1828100110</v>
      </c>
      <c r="E1136" s="131" t="s">
        <v>254</v>
      </c>
      <c r="F1136" s="137">
        <v>6.85</v>
      </c>
      <c r="G1136" s="10">
        <v>1486</v>
      </c>
      <c r="H1136" s="52">
        <v>1390</v>
      </c>
      <c r="I1136" s="53">
        <v>906.59544999999991</v>
      </c>
    </row>
    <row r="1137" spans="1:9" ht="15" x14ac:dyDescent="0.25">
      <c r="A1137" s="201"/>
      <c r="B1137" s="171"/>
      <c r="C1137" s="131"/>
      <c r="D1137" s="171">
        <v>1828100130</v>
      </c>
      <c r="E1137" s="131" t="s">
        <v>256</v>
      </c>
      <c r="F1137" s="137"/>
      <c r="G1137" s="10">
        <v>105</v>
      </c>
      <c r="H1137" s="52">
        <v>105</v>
      </c>
      <c r="I1137" s="53">
        <v>128.61982</v>
      </c>
    </row>
    <row r="1138" spans="1:9" ht="15" x14ac:dyDescent="0.25">
      <c r="A1138" s="201"/>
      <c r="B1138" s="171"/>
      <c r="C1138" s="131"/>
      <c r="D1138" s="171">
        <v>1828100140</v>
      </c>
      <c r="E1138" s="131" t="s">
        <v>257</v>
      </c>
      <c r="F1138" s="137"/>
      <c r="G1138" s="10">
        <v>120</v>
      </c>
      <c r="H1138" s="52">
        <v>120</v>
      </c>
      <c r="I1138" s="53">
        <v>90.155839999999998</v>
      </c>
    </row>
    <row r="1139" spans="1:9" ht="15" x14ac:dyDescent="0.25">
      <c r="A1139" s="201"/>
      <c r="B1139" s="171"/>
      <c r="C1139" s="131"/>
      <c r="D1139" s="171">
        <v>1828100492</v>
      </c>
      <c r="E1139" s="131" t="s">
        <v>919</v>
      </c>
      <c r="F1139" s="137"/>
      <c r="G1139" s="10">
        <v>70</v>
      </c>
      <c r="H1139" s="52">
        <v>70</v>
      </c>
      <c r="I1139" s="53">
        <v>73.430000000000007</v>
      </c>
    </row>
    <row r="1140" spans="1:9" ht="15" x14ac:dyDescent="0.25">
      <c r="A1140" s="201"/>
      <c r="B1140" s="171"/>
      <c r="C1140" s="131"/>
      <c r="D1140" s="171">
        <v>1828100511</v>
      </c>
      <c r="E1140" s="131" t="s">
        <v>920</v>
      </c>
      <c r="F1140" s="137"/>
      <c r="G1140" s="10">
        <v>3</v>
      </c>
      <c r="H1140" s="52">
        <v>3</v>
      </c>
      <c r="I1140" s="53">
        <v>2.8</v>
      </c>
    </row>
    <row r="1141" spans="1:9" ht="15" x14ac:dyDescent="0.25">
      <c r="A1141" s="201"/>
      <c r="B1141" s="171"/>
      <c r="C1141" s="131"/>
      <c r="D1141" s="171">
        <v>1828100593</v>
      </c>
      <c r="E1141" s="131" t="s">
        <v>273</v>
      </c>
      <c r="F1141" s="137"/>
      <c r="G1141" s="10">
        <v>150</v>
      </c>
      <c r="H1141" s="52">
        <v>100</v>
      </c>
      <c r="I1141" s="53">
        <v>106.551</v>
      </c>
    </row>
    <row r="1142" spans="1:9" ht="15" x14ac:dyDescent="0.25">
      <c r="A1142" s="201"/>
      <c r="B1142" s="171"/>
      <c r="C1142" s="131"/>
      <c r="D1142" s="171">
        <v>1828100780</v>
      </c>
      <c r="E1142" s="131" t="s">
        <v>921</v>
      </c>
      <c r="F1142" s="137"/>
      <c r="G1142" s="10">
        <v>10</v>
      </c>
      <c r="H1142" s="52">
        <v>10</v>
      </c>
      <c r="I1142" s="53">
        <v>10</v>
      </c>
    </row>
    <row r="1143" spans="1:9" ht="15" x14ac:dyDescent="0.25">
      <c r="A1143" s="201"/>
      <c r="B1143" s="171"/>
      <c r="C1143" s="131"/>
      <c r="D1143" s="171">
        <v>1828100781</v>
      </c>
      <c r="E1143" s="131" t="s">
        <v>922</v>
      </c>
      <c r="F1143" s="137"/>
      <c r="G1143" s="10">
        <v>30</v>
      </c>
      <c r="H1143" s="52">
        <v>30</v>
      </c>
      <c r="I1143" s="53">
        <v>44.824629999999999</v>
      </c>
    </row>
    <row r="1144" spans="1:9" ht="15" x14ac:dyDescent="0.25">
      <c r="A1144" s="201"/>
      <c r="B1144" s="171"/>
      <c r="C1144" s="131"/>
      <c r="D1144" s="171">
        <v>1828200110</v>
      </c>
      <c r="E1144" s="131" t="s">
        <v>923</v>
      </c>
      <c r="F1144" s="137">
        <v>18.600000000000001</v>
      </c>
      <c r="G1144" s="10">
        <v>2590</v>
      </c>
      <c r="H1144" s="52">
        <v>2400</v>
      </c>
      <c r="I1144" s="53">
        <v>2720.1323299999999</v>
      </c>
    </row>
    <row r="1145" spans="1:9" ht="15" x14ac:dyDescent="0.25">
      <c r="A1145" s="201"/>
      <c r="B1145" s="171"/>
      <c r="C1145" s="131"/>
      <c r="D1145" s="171">
        <v>1828200130</v>
      </c>
      <c r="E1145" s="131" t="s">
        <v>256</v>
      </c>
      <c r="F1145" s="137"/>
      <c r="G1145" s="10">
        <v>150</v>
      </c>
      <c r="H1145" s="52">
        <v>115</v>
      </c>
      <c r="I1145" s="53">
        <v>141.79685000000001</v>
      </c>
    </row>
    <row r="1146" spans="1:9" ht="15" x14ac:dyDescent="0.25">
      <c r="A1146" s="201"/>
      <c r="B1146" s="171"/>
      <c r="C1146" s="131"/>
      <c r="D1146" s="171">
        <v>1828200140</v>
      </c>
      <c r="E1146" s="131" t="s">
        <v>664</v>
      </c>
      <c r="F1146" s="137"/>
      <c r="G1146" s="10">
        <v>250</v>
      </c>
      <c r="H1146" s="52">
        <v>230</v>
      </c>
      <c r="I1146" s="53">
        <v>244.87495999999999</v>
      </c>
    </row>
    <row r="1147" spans="1:9" ht="15" x14ac:dyDescent="0.25">
      <c r="A1147" s="201"/>
      <c r="B1147" s="171"/>
      <c r="C1147" s="131"/>
      <c r="D1147" s="171">
        <v>1828200710</v>
      </c>
      <c r="E1147" s="131" t="s">
        <v>924</v>
      </c>
      <c r="F1147" s="137"/>
      <c r="G1147" s="10">
        <v>130</v>
      </c>
      <c r="H1147" s="52">
        <v>270</v>
      </c>
      <c r="I1147" s="53">
        <v>223.333</v>
      </c>
    </row>
    <row r="1148" spans="1:9" ht="15" x14ac:dyDescent="0.25">
      <c r="A1148" s="201"/>
      <c r="B1148" s="171"/>
      <c r="C1148" s="131"/>
      <c r="D1148" s="171">
        <v>1828200711</v>
      </c>
      <c r="E1148" s="131" t="s">
        <v>925</v>
      </c>
      <c r="F1148" s="137"/>
      <c r="G1148" s="10">
        <v>75</v>
      </c>
      <c r="H1148" s="52">
        <v>75</v>
      </c>
      <c r="I1148" s="53">
        <v>65</v>
      </c>
    </row>
    <row r="1149" spans="1:9" ht="15" x14ac:dyDescent="0.25">
      <c r="A1149" s="201"/>
      <c r="B1149" s="171"/>
      <c r="C1149" s="131"/>
      <c r="D1149" s="171">
        <v>1828200751</v>
      </c>
      <c r="E1149" s="131" t="s">
        <v>910</v>
      </c>
      <c r="F1149" s="137"/>
      <c r="G1149" s="10">
        <v>102</v>
      </c>
      <c r="H1149" s="52">
        <v>102</v>
      </c>
      <c r="I1149" s="53">
        <v>89.451100000000011</v>
      </c>
    </row>
    <row r="1150" spans="1:9" ht="15" x14ac:dyDescent="0.25">
      <c r="A1150" s="201"/>
      <c r="B1150" s="171"/>
      <c r="C1150" s="131"/>
      <c r="D1150" s="171">
        <v>1828200752</v>
      </c>
      <c r="E1150" s="131" t="s">
        <v>911</v>
      </c>
      <c r="F1150" s="137"/>
      <c r="G1150" s="10">
        <v>366</v>
      </c>
      <c r="H1150" s="52">
        <v>300</v>
      </c>
      <c r="I1150" s="53">
        <v>246.40199999999999</v>
      </c>
    </row>
    <row r="1151" spans="1:9" ht="15" x14ac:dyDescent="0.25">
      <c r="A1151" s="201"/>
      <c r="B1151" s="171"/>
      <c r="C1151" s="131"/>
      <c r="D1151" s="171">
        <v>1828200753</v>
      </c>
      <c r="E1151" s="131" t="s">
        <v>926</v>
      </c>
      <c r="F1151" s="137"/>
      <c r="G1151" s="10">
        <v>43</v>
      </c>
      <c r="H1151" s="52">
        <v>43</v>
      </c>
      <c r="I1151" s="53">
        <v>0</v>
      </c>
    </row>
    <row r="1152" spans="1:9" ht="15" x14ac:dyDescent="0.25">
      <c r="A1152" s="201"/>
      <c r="B1152" s="171"/>
      <c r="C1152" s="131"/>
      <c r="D1152" s="171">
        <v>1828200780</v>
      </c>
      <c r="E1152" s="131" t="s">
        <v>927</v>
      </c>
      <c r="F1152" s="137"/>
      <c r="G1152" s="10">
        <v>86</v>
      </c>
      <c r="H1152" s="52">
        <v>86</v>
      </c>
      <c r="I1152" s="53">
        <v>44.132899999999999</v>
      </c>
    </row>
    <row r="1153" spans="1:9" ht="15" x14ac:dyDescent="0.25">
      <c r="A1153" s="201"/>
      <c r="B1153" s="171"/>
      <c r="C1153" s="131"/>
      <c r="D1153" s="171">
        <v>1828200810</v>
      </c>
      <c r="E1153" s="131" t="s">
        <v>928</v>
      </c>
      <c r="F1153" s="137"/>
      <c r="G1153" s="10">
        <v>0</v>
      </c>
      <c r="H1153" s="52">
        <v>40</v>
      </c>
      <c r="I1153" s="53">
        <v>40</v>
      </c>
    </row>
    <row r="1154" spans="1:9" ht="15" x14ac:dyDescent="0.25">
      <c r="A1154" s="201"/>
      <c r="B1154" s="171"/>
      <c r="C1154" s="131"/>
      <c r="D1154" s="171">
        <v>1828300110</v>
      </c>
      <c r="E1154" s="131" t="s">
        <v>929</v>
      </c>
      <c r="F1154" s="137">
        <v>7.1000000000000005</v>
      </c>
      <c r="G1154" s="10">
        <v>880</v>
      </c>
      <c r="H1154" s="52">
        <v>1010</v>
      </c>
      <c r="I1154" s="53">
        <v>845.69706999999994</v>
      </c>
    </row>
    <row r="1155" spans="1:9" ht="15" x14ac:dyDescent="0.25">
      <c r="A1155" s="201"/>
      <c r="B1155" s="171"/>
      <c r="C1155" s="131"/>
      <c r="D1155" s="171">
        <v>1828300115</v>
      </c>
      <c r="E1155" s="131" t="s">
        <v>255</v>
      </c>
      <c r="F1155" s="137"/>
      <c r="G1155" s="10">
        <v>120</v>
      </c>
      <c r="H1155" s="52">
        <v>100</v>
      </c>
      <c r="I1155" s="53">
        <v>90.96</v>
      </c>
    </row>
    <row r="1156" spans="1:9" ht="15" x14ac:dyDescent="0.25">
      <c r="A1156" s="201"/>
      <c r="B1156" s="171"/>
      <c r="C1156" s="131"/>
      <c r="D1156" s="171">
        <v>1828300130</v>
      </c>
      <c r="E1156" s="131" t="s">
        <v>256</v>
      </c>
      <c r="F1156" s="137"/>
      <c r="G1156" s="10">
        <v>30</v>
      </c>
      <c r="H1156" s="52">
        <v>30</v>
      </c>
      <c r="I1156" s="53">
        <v>24.527480000000001</v>
      </c>
    </row>
    <row r="1157" spans="1:9" ht="15" x14ac:dyDescent="0.25">
      <c r="A1157" s="201"/>
      <c r="B1157" s="171"/>
      <c r="C1157" s="131"/>
      <c r="D1157" s="171">
        <v>1828300140</v>
      </c>
      <c r="E1157" s="131" t="s">
        <v>257</v>
      </c>
      <c r="F1157" s="137"/>
      <c r="G1157" s="10">
        <v>40</v>
      </c>
      <c r="H1157" s="52">
        <v>40</v>
      </c>
      <c r="I1157" s="53">
        <v>15.23555</v>
      </c>
    </row>
    <row r="1158" spans="1:9" ht="15" x14ac:dyDescent="0.25">
      <c r="A1158" s="201"/>
      <c r="B1158" s="171"/>
      <c r="C1158" s="131"/>
      <c r="D1158" s="171">
        <v>1828300210</v>
      </c>
      <c r="E1158" s="131" t="s">
        <v>290</v>
      </c>
      <c r="F1158" s="137">
        <v>11.5</v>
      </c>
      <c r="G1158" s="10">
        <v>1643</v>
      </c>
      <c r="H1158" s="52">
        <v>1562</v>
      </c>
      <c r="I1158" s="53">
        <v>1574.9398700000002</v>
      </c>
    </row>
    <row r="1159" spans="1:9" ht="15" x14ac:dyDescent="0.25">
      <c r="A1159" s="201"/>
      <c r="B1159" s="171"/>
      <c r="C1159" s="131"/>
      <c r="D1159" s="171">
        <v>1828300430</v>
      </c>
      <c r="E1159" s="131" t="s">
        <v>930</v>
      </c>
      <c r="F1159" s="137"/>
      <c r="G1159" s="10">
        <v>150</v>
      </c>
      <c r="H1159" s="52">
        <v>120</v>
      </c>
      <c r="I1159" s="53">
        <v>148.32834</v>
      </c>
    </row>
    <row r="1160" spans="1:9" ht="15" x14ac:dyDescent="0.25">
      <c r="A1160" s="201"/>
      <c r="B1160" s="171"/>
      <c r="C1160" s="131"/>
      <c r="D1160" s="171">
        <v>1828300431</v>
      </c>
      <c r="E1160" s="131" t="s">
        <v>931</v>
      </c>
      <c r="F1160" s="137"/>
      <c r="G1160" s="10">
        <v>20</v>
      </c>
      <c r="H1160" s="52">
        <v>20</v>
      </c>
      <c r="I1160" s="53">
        <v>16.241</v>
      </c>
    </row>
    <row r="1161" spans="1:9" ht="15" x14ac:dyDescent="0.25">
      <c r="A1161" s="201"/>
      <c r="B1161" s="171"/>
      <c r="C1161" s="131"/>
      <c r="D1161" s="171">
        <v>1828300440</v>
      </c>
      <c r="E1161" s="131" t="s">
        <v>384</v>
      </c>
      <c r="F1161" s="137"/>
      <c r="G1161" s="10">
        <v>50</v>
      </c>
      <c r="H1161" s="52">
        <v>38</v>
      </c>
      <c r="I1161" s="53">
        <v>35.042760000000001</v>
      </c>
    </row>
    <row r="1162" spans="1:9" ht="15" x14ac:dyDescent="0.25">
      <c r="A1162" s="201"/>
      <c r="B1162" s="171"/>
      <c r="C1162" s="131"/>
      <c r="D1162" s="171">
        <v>1828300492</v>
      </c>
      <c r="E1162" s="131" t="s">
        <v>258</v>
      </c>
      <c r="F1162" s="137"/>
      <c r="G1162" s="10">
        <v>40</v>
      </c>
      <c r="H1162" s="52">
        <v>40</v>
      </c>
      <c r="I1162" s="53">
        <v>40.143000000000001</v>
      </c>
    </row>
    <row r="1163" spans="1:9" ht="15" x14ac:dyDescent="0.25">
      <c r="A1163" s="201"/>
      <c r="B1163" s="171"/>
      <c r="C1163" s="131"/>
      <c r="D1163" s="171">
        <v>1828300511</v>
      </c>
      <c r="E1163" s="131" t="s">
        <v>932</v>
      </c>
      <c r="F1163" s="137"/>
      <c r="G1163" s="10">
        <v>2</v>
      </c>
      <c r="H1163" s="52">
        <v>2</v>
      </c>
      <c r="I1163" s="53">
        <v>1.44</v>
      </c>
    </row>
    <row r="1164" spans="1:9" ht="15" x14ac:dyDescent="0.25">
      <c r="A1164" s="201"/>
      <c r="B1164" s="171"/>
      <c r="C1164" s="131"/>
      <c r="D1164" s="171">
        <v>1828300550</v>
      </c>
      <c r="E1164" s="131" t="s">
        <v>331</v>
      </c>
      <c r="F1164" s="137"/>
      <c r="G1164" s="10">
        <v>26</v>
      </c>
      <c r="H1164" s="52">
        <v>26</v>
      </c>
      <c r="I1164" s="53">
        <v>25.977</v>
      </c>
    </row>
    <row r="1165" spans="1:9" ht="15" x14ac:dyDescent="0.25">
      <c r="A1165" s="201"/>
      <c r="B1165" s="171"/>
      <c r="C1165" s="131"/>
      <c r="D1165" s="171">
        <v>1828300750</v>
      </c>
      <c r="E1165" s="131" t="s">
        <v>907</v>
      </c>
      <c r="F1165" s="137"/>
      <c r="G1165" s="10">
        <v>140</v>
      </c>
      <c r="H1165" s="52">
        <v>130</v>
      </c>
      <c r="I1165" s="53">
        <v>125.27193</v>
      </c>
    </row>
    <row r="1166" spans="1:9" ht="15" x14ac:dyDescent="0.25">
      <c r="A1166" s="201"/>
      <c r="B1166" s="171"/>
      <c r="C1166" s="131"/>
      <c r="D1166" s="171">
        <v>1828300751</v>
      </c>
      <c r="E1166" s="131" t="s">
        <v>933</v>
      </c>
      <c r="F1166" s="137"/>
      <c r="G1166" s="10">
        <v>20</v>
      </c>
      <c r="H1166" s="52">
        <v>20</v>
      </c>
      <c r="I1166" s="53">
        <v>19.961099999999998</v>
      </c>
    </row>
    <row r="1167" spans="1:9" ht="15" x14ac:dyDescent="0.25">
      <c r="A1167" s="201"/>
      <c r="B1167" s="171"/>
      <c r="C1167" s="131"/>
      <c r="D1167" s="171">
        <v>1828300752</v>
      </c>
      <c r="E1167" s="131" t="s">
        <v>934</v>
      </c>
      <c r="F1167" s="137"/>
      <c r="G1167" s="10">
        <v>309</v>
      </c>
      <c r="H1167" s="52">
        <v>309</v>
      </c>
      <c r="I1167" s="53">
        <v>284.06440000000003</v>
      </c>
    </row>
    <row r="1168" spans="1:9" ht="15" x14ac:dyDescent="0.25">
      <c r="A1168" s="201"/>
      <c r="B1168" s="171"/>
      <c r="C1168" s="131"/>
      <c r="D1168" s="171">
        <v>1828300753</v>
      </c>
      <c r="E1168" s="131" t="s">
        <v>908</v>
      </c>
      <c r="F1168" s="137"/>
      <c r="G1168" s="10">
        <v>50</v>
      </c>
      <c r="H1168" s="52">
        <v>50</v>
      </c>
      <c r="I1168" s="53">
        <v>26.24</v>
      </c>
    </row>
    <row r="1169" spans="1:9" ht="15" x14ac:dyDescent="0.25">
      <c r="A1169" s="201"/>
      <c r="B1169" s="171"/>
      <c r="C1169" s="131"/>
      <c r="D1169" s="171">
        <v>1828300754</v>
      </c>
      <c r="E1169" s="131" t="s">
        <v>909</v>
      </c>
      <c r="F1169" s="137"/>
      <c r="G1169" s="10">
        <v>40</v>
      </c>
      <c r="H1169" s="52">
        <v>40</v>
      </c>
      <c r="I1169" s="53">
        <v>15.5855</v>
      </c>
    </row>
    <row r="1170" spans="1:9" ht="15" x14ac:dyDescent="0.25">
      <c r="A1170" s="201"/>
      <c r="B1170" s="171"/>
      <c r="C1170" s="131"/>
      <c r="D1170" s="171">
        <v>1828300780</v>
      </c>
      <c r="E1170" s="131" t="s">
        <v>453</v>
      </c>
      <c r="F1170" s="137"/>
      <c r="G1170" s="10">
        <v>52</v>
      </c>
      <c r="H1170" s="52">
        <v>52</v>
      </c>
      <c r="I1170" s="53">
        <v>49.504640000000002</v>
      </c>
    </row>
    <row r="1171" spans="1:9" ht="15" x14ac:dyDescent="0.25">
      <c r="A1171" s="201"/>
      <c r="B1171" s="171"/>
      <c r="C1171" s="131"/>
      <c r="D1171" s="171">
        <v>1828300781</v>
      </c>
      <c r="E1171" s="131" t="s">
        <v>935</v>
      </c>
      <c r="F1171" s="137"/>
      <c r="G1171" s="10">
        <v>60</v>
      </c>
      <c r="H1171" s="52">
        <v>60</v>
      </c>
      <c r="I1171" s="53">
        <v>59.196820000000002</v>
      </c>
    </row>
    <row r="1172" spans="1:9" ht="15" x14ac:dyDescent="0.25">
      <c r="A1172" s="201"/>
      <c r="B1172" s="171"/>
      <c r="C1172" s="131"/>
      <c r="D1172" s="171">
        <v>1828300782</v>
      </c>
      <c r="E1172" s="131" t="s">
        <v>936</v>
      </c>
      <c r="F1172" s="137"/>
      <c r="G1172" s="10">
        <v>42</v>
      </c>
      <c r="H1172" s="52">
        <v>42</v>
      </c>
      <c r="I1172" s="53">
        <v>27.953380000000003</v>
      </c>
    </row>
    <row r="1173" spans="1:9" ht="15" x14ac:dyDescent="0.25">
      <c r="A1173" s="201"/>
      <c r="B1173" s="171"/>
      <c r="C1173" s="131"/>
      <c r="D1173" s="171">
        <v>1828300783</v>
      </c>
      <c r="E1173" s="131" t="s">
        <v>937</v>
      </c>
      <c r="F1173" s="137"/>
      <c r="G1173" s="10">
        <v>115</v>
      </c>
      <c r="H1173" s="52">
        <v>115</v>
      </c>
      <c r="I1173" s="53">
        <v>114.64705000000001</v>
      </c>
    </row>
    <row r="1174" spans="1:9" ht="15" x14ac:dyDescent="0.25">
      <c r="A1174" s="201"/>
      <c r="B1174" s="171"/>
      <c r="C1174" s="131"/>
      <c r="D1174" s="171">
        <v>1828300784</v>
      </c>
      <c r="E1174" s="131" t="s">
        <v>938</v>
      </c>
      <c r="F1174" s="137"/>
      <c r="G1174" s="10">
        <v>265</v>
      </c>
      <c r="H1174" s="52">
        <v>265</v>
      </c>
      <c r="I1174" s="53">
        <v>207.66388000000001</v>
      </c>
    </row>
    <row r="1175" spans="1:9" ht="15" x14ac:dyDescent="0.25">
      <c r="A1175" s="201"/>
      <c r="B1175" s="171"/>
      <c r="C1175" s="131"/>
      <c r="D1175" s="171">
        <v>1828300785</v>
      </c>
      <c r="E1175" s="131" t="s">
        <v>939</v>
      </c>
      <c r="F1175" s="137"/>
      <c r="G1175" s="10">
        <v>70</v>
      </c>
      <c r="H1175" s="52">
        <v>70</v>
      </c>
      <c r="I1175" s="53">
        <v>68.914529999999999</v>
      </c>
    </row>
    <row r="1176" spans="1:9" ht="15" x14ac:dyDescent="0.25">
      <c r="A1176" s="201"/>
      <c r="B1176" s="171"/>
      <c r="C1176" s="131"/>
      <c r="D1176" s="171">
        <v>1828300787</v>
      </c>
      <c r="E1176" s="131" t="s">
        <v>940</v>
      </c>
      <c r="F1176" s="137"/>
      <c r="G1176" s="10">
        <v>30</v>
      </c>
      <c r="H1176" s="52">
        <v>30</v>
      </c>
      <c r="I1176" s="53">
        <v>19.858310000000003</v>
      </c>
    </row>
    <row r="1177" spans="1:9" ht="15" x14ac:dyDescent="0.25">
      <c r="A1177" s="201"/>
      <c r="B1177" s="171"/>
      <c r="C1177" s="131"/>
      <c r="D1177" s="171">
        <v>1828300798</v>
      </c>
      <c r="E1177" s="131" t="s">
        <v>812</v>
      </c>
      <c r="F1177" s="137"/>
      <c r="G1177" s="10">
        <v>60</v>
      </c>
      <c r="H1177" s="52">
        <v>60</v>
      </c>
      <c r="I1177" s="53">
        <v>61.125999999999998</v>
      </c>
    </row>
    <row r="1178" spans="1:9" ht="15" x14ac:dyDescent="0.25">
      <c r="A1178" s="201"/>
      <c r="B1178" s="171"/>
      <c r="C1178" s="131"/>
      <c r="D1178" s="171">
        <v>1828300930</v>
      </c>
      <c r="E1178" s="131" t="s">
        <v>646</v>
      </c>
      <c r="F1178" s="137"/>
      <c r="G1178" s="10">
        <v>20</v>
      </c>
      <c r="H1178" s="52">
        <v>20</v>
      </c>
      <c r="I1178" s="53">
        <v>18.506820000000001</v>
      </c>
    </row>
    <row r="1179" spans="1:9" ht="15" x14ac:dyDescent="0.25">
      <c r="A1179" s="201"/>
      <c r="B1179" s="171"/>
      <c r="C1179" s="131"/>
      <c r="D1179" s="171">
        <v>1828900781</v>
      </c>
      <c r="E1179" s="131" t="s">
        <v>941</v>
      </c>
      <c r="F1179" s="137"/>
      <c r="G1179" s="10">
        <v>125</v>
      </c>
      <c r="H1179" s="52">
        <v>150</v>
      </c>
      <c r="I1179" s="53">
        <v>67.758279999999999</v>
      </c>
    </row>
    <row r="1180" spans="1:9" ht="15" x14ac:dyDescent="0.25">
      <c r="A1180" s="201"/>
      <c r="B1180" s="171"/>
      <c r="C1180" s="131"/>
      <c r="D1180" s="171">
        <v>1828900782</v>
      </c>
      <c r="E1180" s="131" t="s">
        <v>942</v>
      </c>
      <c r="F1180" s="137"/>
      <c r="G1180" s="10">
        <v>75</v>
      </c>
      <c r="H1180" s="52">
        <v>90</v>
      </c>
      <c r="I1180" s="53">
        <v>47.480199999999996</v>
      </c>
    </row>
    <row r="1181" spans="1:9" ht="15" x14ac:dyDescent="0.25">
      <c r="A1181" s="201"/>
      <c r="B1181" s="171"/>
      <c r="C1181" s="131"/>
      <c r="D1181" s="171">
        <v>1828900783</v>
      </c>
      <c r="E1181" s="131" t="s">
        <v>943</v>
      </c>
      <c r="F1181" s="137"/>
      <c r="G1181" s="10">
        <v>150</v>
      </c>
      <c r="H1181" s="52">
        <v>190</v>
      </c>
      <c r="I1181" s="53">
        <v>102.59571000000001</v>
      </c>
    </row>
    <row r="1182" spans="1:9" ht="15" x14ac:dyDescent="0.25">
      <c r="A1182" s="201"/>
      <c r="B1182" s="171"/>
      <c r="C1182" s="131"/>
      <c r="D1182" s="171">
        <v>1828900784</v>
      </c>
      <c r="E1182" s="131" t="s">
        <v>944</v>
      </c>
      <c r="F1182" s="137"/>
      <c r="G1182" s="10">
        <v>250</v>
      </c>
      <c r="H1182" s="52">
        <v>300</v>
      </c>
      <c r="I1182" s="53">
        <v>165.69729999999998</v>
      </c>
    </row>
    <row r="1183" spans="1:9" ht="15" x14ac:dyDescent="0.25">
      <c r="A1183" s="201"/>
      <c r="B1183" s="171"/>
      <c r="C1183" s="131"/>
      <c r="D1183" s="171">
        <v>1828900785</v>
      </c>
      <c r="E1183" s="131" t="s">
        <v>945</v>
      </c>
      <c r="F1183" s="137"/>
      <c r="G1183" s="10">
        <v>150</v>
      </c>
      <c r="H1183" s="52">
        <v>150</v>
      </c>
      <c r="I1183" s="53">
        <v>81.230850000000004</v>
      </c>
    </row>
    <row r="1184" spans="1:9" s="45" customFormat="1" ht="15" x14ac:dyDescent="0.25">
      <c r="A1184" s="201"/>
      <c r="B1184" s="171"/>
      <c r="C1184" s="131"/>
      <c r="D1184" s="171">
        <v>1828900786</v>
      </c>
      <c r="E1184" s="131" t="s">
        <v>946</v>
      </c>
      <c r="F1184" s="137"/>
      <c r="G1184" s="10">
        <v>55</v>
      </c>
      <c r="H1184" s="52">
        <v>55</v>
      </c>
      <c r="I1184" s="53">
        <v>26</v>
      </c>
    </row>
    <row r="1185" spans="1:9" s="45" customFormat="1" ht="15" x14ac:dyDescent="0.25">
      <c r="A1185" s="201"/>
      <c r="B1185" s="171"/>
      <c r="C1185" s="131"/>
      <c r="D1185" s="171">
        <v>1828900787</v>
      </c>
      <c r="E1185" s="131" t="s">
        <v>947</v>
      </c>
      <c r="F1185" s="137"/>
      <c r="G1185" s="10">
        <v>60</v>
      </c>
      <c r="H1185" s="52">
        <v>0</v>
      </c>
      <c r="I1185" s="53">
        <v>0</v>
      </c>
    </row>
    <row r="1186" spans="1:9" ht="15" x14ac:dyDescent="0.25">
      <c r="A1186" s="201"/>
      <c r="B1186" s="171"/>
      <c r="C1186" s="131"/>
      <c r="D1186" s="171">
        <v>1869001110</v>
      </c>
      <c r="E1186" s="131" t="s">
        <v>948</v>
      </c>
      <c r="F1186" s="137">
        <v>2</v>
      </c>
      <c r="G1186" s="10">
        <v>270</v>
      </c>
      <c r="H1186" s="52">
        <v>270</v>
      </c>
      <c r="I1186" s="53">
        <v>363.09003999999999</v>
      </c>
    </row>
    <row r="1187" spans="1:9" ht="15" x14ac:dyDescent="0.25">
      <c r="A1187" s="201"/>
      <c r="B1187" s="171"/>
      <c r="C1187" s="131"/>
      <c r="D1187" s="171">
        <v>1869001130</v>
      </c>
      <c r="E1187" s="131" t="s">
        <v>256</v>
      </c>
      <c r="F1187" s="137"/>
      <c r="G1187" s="10">
        <v>0</v>
      </c>
      <c r="H1187" s="52">
        <v>0</v>
      </c>
      <c r="I1187" s="53">
        <v>19.40795</v>
      </c>
    </row>
    <row r="1188" spans="1:9" ht="15" x14ac:dyDescent="0.25">
      <c r="A1188" s="201"/>
      <c r="B1188" s="171"/>
      <c r="C1188" s="131"/>
      <c r="D1188" s="171">
        <v>1869001140</v>
      </c>
      <c r="E1188" s="131" t="s">
        <v>257</v>
      </c>
      <c r="F1188" s="137"/>
      <c r="G1188" s="10">
        <v>25</v>
      </c>
      <c r="H1188" s="52">
        <v>25</v>
      </c>
      <c r="I1188" s="53">
        <v>15.37387</v>
      </c>
    </row>
    <row r="1189" spans="1:9" ht="15" x14ac:dyDescent="0.25">
      <c r="A1189" s="201"/>
      <c r="B1189" s="171"/>
      <c r="C1189" s="131"/>
      <c r="D1189" s="171">
        <v>1869001210</v>
      </c>
      <c r="E1189" s="131" t="s">
        <v>290</v>
      </c>
      <c r="F1189" s="137">
        <v>1</v>
      </c>
      <c r="G1189" s="10">
        <v>140</v>
      </c>
      <c r="H1189" s="52">
        <v>140</v>
      </c>
      <c r="I1189" s="53">
        <v>122.51284</v>
      </c>
    </row>
    <row r="1190" spans="1:9" ht="15" x14ac:dyDescent="0.25">
      <c r="A1190" s="201"/>
      <c r="B1190" s="173"/>
      <c r="C1190" s="132" t="s">
        <v>162</v>
      </c>
      <c r="D1190" s="133"/>
      <c r="E1190" s="134"/>
      <c r="F1190" s="135">
        <v>47.050000000000004</v>
      </c>
      <c r="G1190" s="136">
        <v>11352</v>
      </c>
      <c r="H1190" s="172">
        <v>11122</v>
      </c>
      <c r="I1190" s="198">
        <v>10118.253349999995</v>
      </c>
    </row>
    <row r="1191" spans="1:9" ht="15.75" thickBot="1" x14ac:dyDescent="0.3">
      <c r="A1191" s="202"/>
      <c r="B1191" s="174" t="s">
        <v>18</v>
      </c>
      <c r="C1191" s="175"/>
      <c r="D1191" s="175"/>
      <c r="E1191" s="175"/>
      <c r="F1191" s="176">
        <v>47.050000000000004</v>
      </c>
      <c r="G1191" s="177">
        <v>11352</v>
      </c>
      <c r="H1191" s="178">
        <v>11122</v>
      </c>
      <c r="I1191" s="199">
        <v>10118.253349999995</v>
      </c>
    </row>
    <row r="1192" spans="1:9" ht="15.75" thickBot="1" x14ac:dyDescent="0.3">
      <c r="A1192" s="179" t="s">
        <v>162</v>
      </c>
      <c r="B1192" s="180"/>
      <c r="C1192" s="180"/>
      <c r="D1192" s="180"/>
      <c r="E1192" s="181"/>
      <c r="F1192" s="182">
        <v>47.050000000000004</v>
      </c>
      <c r="G1192" s="183">
        <v>9901</v>
      </c>
      <c r="H1192" s="184">
        <v>9620</v>
      </c>
      <c r="I1192" s="185">
        <v>8743.0217399999983</v>
      </c>
    </row>
    <row r="1193" spans="1:9" ht="15" x14ac:dyDescent="0.25">
      <c r="A1193" s="201" t="s">
        <v>93</v>
      </c>
      <c r="B1193" s="170" t="s">
        <v>6</v>
      </c>
      <c r="C1193" s="130" t="s">
        <v>163</v>
      </c>
      <c r="D1193" s="170">
        <v>1211000590</v>
      </c>
      <c r="E1193" s="130" t="s">
        <v>949</v>
      </c>
      <c r="F1193" s="137"/>
      <c r="G1193" s="10">
        <v>0</v>
      </c>
      <c r="H1193" s="52">
        <v>-155</v>
      </c>
      <c r="I1193" s="53">
        <v>-194.71</v>
      </c>
    </row>
    <row r="1194" spans="1:9" ht="15" x14ac:dyDescent="0.25">
      <c r="A1194" s="201"/>
      <c r="B1194" s="171"/>
      <c r="C1194" s="131"/>
      <c r="D1194" s="171">
        <v>1213300610</v>
      </c>
      <c r="E1194" s="131" t="s">
        <v>950</v>
      </c>
      <c r="F1194" s="137"/>
      <c r="G1194" s="10">
        <v>-14</v>
      </c>
      <c r="H1194" s="52">
        <v>-14</v>
      </c>
      <c r="I1194" s="53">
        <v>-16.73</v>
      </c>
    </row>
    <row r="1195" spans="1:9" ht="15" x14ac:dyDescent="0.25">
      <c r="A1195" s="201"/>
      <c r="B1195" s="171"/>
      <c r="C1195" s="131"/>
      <c r="D1195" s="171">
        <v>1213300640</v>
      </c>
      <c r="E1195" s="131" t="s">
        <v>951</v>
      </c>
      <c r="F1195" s="137"/>
      <c r="G1195" s="10">
        <v>-10</v>
      </c>
      <c r="H1195" s="52"/>
      <c r="I1195" s="53"/>
    </row>
    <row r="1196" spans="1:9" ht="15" x14ac:dyDescent="0.25">
      <c r="A1196" s="201"/>
      <c r="B1196" s="171"/>
      <c r="C1196" s="131"/>
      <c r="D1196" s="171">
        <v>1213300641</v>
      </c>
      <c r="E1196" s="131" t="s">
        <v>952</v>
      </c>
      <c r="F1196" s="137"/>
      <c r="G1196" s="10">
        <v>-55</v>
      </c>
      <c r="H1196" s="52"/>
      <c r="I1196" s="53"/>
    </row>
    <row r="1197" spans="1:9" ht="15" x14ac:dyDescent="0.25">
      <c r="A1197" s="201"/>
      <c r="B1197" s="173"/>
      <c r="C1197" s="132" t="s">
        <v>953</v>
      </c>
      <c r="D1197" s="133"/>
      <c r="E1197" s="134"/>
      <c r="F1197" s="135"/>
      <c r="G1197" s="136">
        <v>-79</v>
      </c>
      <c r="H1197" s="172">
        <v>-169</v>
      </c>
      <c r="I1197" s="198">
        <v>-211.44</v>
      </c>
    </row>
    <row r="1198" spans="1:9" ht="15" x14ac:dyDescent="0.25">
      <c r="A1198" s="201"/>
      <c r="B1198" s="174" t="s">
        <v>12</v>
      </c>
      <c r="C1198" s="175"/>
      <c r="D1198" s="175"/>
      <c r="E1198" s="175"/>
      <c r="F1198" s="176"/>
      <c r="G1198" s="177">
        <v>-79</v>
      </c>
      <c r="H1198" s="178">
        <v>-169</v>
      </c>
      <c r="I1198" s="199">
        <v>-211.44</v>
      </c>
    </row>
    <row r="1199" spans="1:9" ht="15" x14ac:dyDescent="0.25">
      <c r="A1199" s="201"/>
      <c r="B1199" s="170" t="s">
        <v>13</v>
      </c>
      <c r="C1199" s="130" t="s">
        <v>163</v>
      </c>
      <c r="D1199" s="170">
        <v>1711000111</v>
      </c>
      <c r="E1199" s="130" t="s">
        <v>954</v>
      </c>
      <c r="F1199" s="137">
        <v>5</v>
      </c>
      <c r="G1199" s="10">
        <v>870</v>
      </c>
      <c r="H1199" s="52">
        <v>690</v>
      </c>
      <c r="I1199" s="53">
        <v>739.04614000000004</v>
      </c>
    </row>
    <row r="1200" spans="1:9" s="45" customFormat="1" ht="15" x14ac:dyDescent="0.25">
      <c r="A1200" s="201"/>
      <c r="B1200" s="171"/>
      <c r="C1200" s="131"/>
      <c r="D1200" s="171">
        <v>1711000131</v>
      </c>
      <c r="E1200" s="131" t="s">
        <v>256</v>
      </c>
      <c r="F1200" s="137"/>
      <c r="G1200" s="10">
        <v>130</v>
      </c>
      <c r="H1200" s="52">
        <v>30</v>
      </c>
      <c r="I1200" s="53">
        <v>87.319519999999997</v>
      </c>
    </row>
    <row r="1201" spans="1:9" s="45" customFormat="1" ht="15" x14ac:dyDescent="0.25">
      <c r="A1201" s="201"/>
      <c r="B1201" s="171"/>
      <c r="C1201" s="131"/>
      <c r="D1201" s="171">
        <v>1711000141</v>
      </c>
      <c r="E1201" s="131" t="s">
        <v>278</v>
      </c>
      <c r="F1201" s="137"/>
      <c r="G1201" s="10">
        <v>80</v>
      </c>
      <c r="H1201" s="52">
        <v>87</v>
      </c>
      <c r="I1201" s="53">
        <v>77.520390000000006</v>
      </c>
    </row>
    <row r="1202" spans="1:9" ht="15" x14ac:dyDescent="0.25">
      <c r="A1202" s="201"/>
      <c r="B1202" s="171"/>
      <c r="C1202" s="131"/>
      <c r="D1202" s="171">
        <v>1711000750</v>
      </c>
      <c r="E1202" s="131" t="s">
        <v>955</v>
      </c>
      <c r="F1202" s="137"/>
      <c r="G1202" s="10">
        <v>180</v>
      </c>
      <c r="H1202" s="52">
        <v>178</v>
      </c>
      <c r="I1202" s="53">
        <v>170.65801000000002</v>
      </c>
    </row>
    <row r="1203" spans="1:9" ht="15" x14ac:dyDescent="0.25">
      <c r="A1203" s="201"/>
      <c r="B1203" s="171"/>
      <c r="C1203" s="131"/>
      <c r="D1203" s="171">
        <v>1711000752</v>
      </c>
      <c r="E1203" s="131" t="s">
        <v>952</v>
      </c>
      <c r="F1203" s="137"/>
      <c r="G1203" s="10">
        <v>55</v>
      </c>
      <c r="H1203" s="52"/>
      <c r="I1203" s="53"/>
    </row>
    <row r="1204" spans="1:9" ht="15" x14ac:dyDescent="0.25">
      <c r="A1204" s="201"/>
      <c r="B1204" s="171"/>
      <c r="C1204" s="131"/>
      <c r="D1204" s="171">
        <v>1711000830</v>
      </c>
      <c r="E1204" s="131" t="s">
        <v>956</v>
      </c>
      <c r="F1204" s="137"/>
      <c r="G1204" s="10">
        <v>871</v>
      </c>
      <c r="H1204" s="52">
        <v>770</v>
      </c>
      <c r="I1204" s="53">
        <v>768.22</v>
      </c>
    </row>
    <row r="1205" spans="1:9" ht="15" x14ac:dyDescent="0.25">
      <c r="A1205" s="201"/>
      <c r="B1205" s="171"/>
      <c r="C1205" s="131"/>
      <c r="D1205" s="171">
        <v>1769000750</v>
      </c>
      <c r="E1205" s="131" t="s">
        <v>957</v>
      </c>
      <c r="F1205" s="137"/>
      <c r="G1205" s="10">
        <v>100</v>
      </c>
      <c r="H1205" s="52">
        <v>150</v>
      </c>
      <c r="I1205" s="53">
        <v>0</v>
      </c>
    </row>
    <row r="1206" spans="1:9" ht="15" x14ac:dyDescent="0.25">
      <c r="A1206" s="201"/>
      <c r="B1206" s="173"/>
      <c r="C1206" s="132" t="s">
        <v>953</v>
      </c>
      <c r="D1206" s="133"/>
      <c r="E1206" s="134"/>
      <c r="F1206" s="135">
        <v>5</v>
      </c>
      <c r="G1206" s="136">
        <v>2286</v>
      </c>
      <c r="H1206" s="172">
        <v>1905</v>
      </c>
      <c r="I1206" s="198">
        <v>1842.7640600000002</v>
      </c>
    </row>
    <row r="1207" spans="1:9" ht="15.75" thickBot="1" x14ac:dyDescent="0.3">
      <c r="A1207" s="202"/>
      <c r="B1207" s="174" t="s">
        <v>18</v>
      </c>
      <c r="C1207" s="175"/>
      <c r="D1207" s="175"/>
      <c r="E1207" s="175"/>
      <c r="F1207" s="176">
        <v>5</v>
      </c>
      <c r="G1207" s="177">
        <v>2286</v>
      </c>
      <c r="H1207" s="178">
        <v>1905</v>
      </c>
      <c r="I1207" s="199">
        <v>1842.7640600000002</v>
      </c>
    </row>
    <row r="1208" spans="1:9" ht="15.75" thickBot="1" x14ac:dyDescent="0.3">
      <c r="A1208" s="179" t="s">
        <v>164</v>
      </c>
      <c r="B1208" s="180"/>
      <c r="C1208" s="180"/>
      <c r="D1208" s="180"/>
      <c r="E1208" s="181"/>
      <c r="F1208" s="182">
        <v>5</v>
      </c>
      <c r="G1208" s="183">
        <v>2207</v>
      </c>
      <c r="H1208" s="184">
        <v>1736</v>
      </c>
      <c r="I1208" s="185">
        <v>1631.3240600000001</v>
      </c>
    </row>
    <row r="1209" spans="1:9" ht="15" x14ac:dyDescent="0.25">
      <c r="A1209" s="201" t="s">
        <v>94</v>
      </c>
      <c r="B1209" s="170" t="s">
        <v>6</v>
      </c>
      <c r="C1209" s="130" t="s">
        <v>165</v>
      </c>
      <c r="D1209" s="170">
        <v>1591900590</v>
      </c>
      <c r="E1209" s="130" t="s">
        <v>958</v>
      </c>
      <c r="F1209" s="137"/>
      <c r="G1209" s="10">
        <v>-500</v>
      </c>
      <c r="H1209" s="52">
        <v>-1000</v>
      </c>
      <c r="I1209" s="53">
        <v>-974.82713000000001</v>
      </c>
    </row>
    <row r="1210" spans="1:9" ht="15" x14ac:dyDescent="0.25">
      <c r="A1210" s="201"/>
      <c r="B1210" s="171"/>
      <c r="C1210" s="131"/>
      <c r="D1210" s="171">
        <v>1591900592</v>
      </c>
      <c r="E1210" s="131" t="s">
        <v>959</v>
      </c>
      <c r="F1210" s="137"/>
      <c r="G1210" s="10">
        <v>-580</v>
      </c>
      <c r="H1210" s="52"/>
      <c r="I1210" s="53"/>
    </row>
    <row r="1211" spans="1:9" ht="15" x14ac:dyDescent="0.25">
      <c r="A1211" s="201"/>
      <c r="B1211" s="171"/>
      <c r="C1211" s="131"/>
      <c r="D1211" s="171">
        <v>1594000440</v>
      </c>
      <c r="E1211" s="131" t="s">
        <v>960</v>
      </c>
      <c r="F1211" s="137"/>
      <c r="G1211" s="10">
        <v>-11435.999999999998</v>
      </c>
      <c r="H1211" s="52">
        <v>-9595</v>
      </c>
      <c r="I1211" s="53">
        <v>-8040.4139999999998</v>
      </c>
    </row>
    <row r="1212" spans="1:9" ht="15" x14ac:dyDescent="0.25">
      <c r="A1212" s="201"/>
      <c r="B1212" s="171"/>
      <c r="C1212" s="131"/>
      <c r="D1212" s="171">
        <v>1594000690</v>
      </c>
      <c r="E1212" s="131" t="s">
        <v>961</v>
      </c>
      <c r="F1212" s="137"/>
      <c r="G1212" s="10">
        <v>-3000</v>
      </c>
      <c r="H1212" s="52">
        <v>-2000</v>
      </c>
      <c r="I1212" s="53">
        <v>0</v>
      </c>
    </row>
    <row r="1213" spans="1:9" ht="15" x14ac:dyDescent="0.25">
      <c r="A1213" s="201"/>
      <c r="B1213" s="171"/>
      <c r="C1213" s="132" t="s">
        <v>962</v>
      </c>
      <c r="D1213" s="133"/>
      <c r="E1213" s="134"/>
      <c r="F1213" s="135"/>
      <c r="G1213" s="136">
        <v>-15515.999999999998</v>
      </c>
      <c r="H1213" s="172">
        <v>-12595</v>
      </c>
      <c r="I1213" s="198">
        <v>-9015.2411300000003</v>
      </c>
    </row>
    <row r="1214" spans="1:9" ht="15" x14ac:dyDescent="0.25">
      <c r="A1214" s="201"/>
      <c r="B1214" s="171"/>
      <c r="C1214" s="130" t="s">
        <v>113</v>
      </c>
      <c r="D1214" s="170">
        <v>1269000661</v>
      </c>
      <c r="E1214" s="130" t="s">
        <v>963</v>
      </c>
      <c r="F1214" s="137"/>
      <c r="G1214" s="10">
        <v>-100</v>
      </c>
      <c r="H1214" s="52">
        <v>-100</v>
      </c>
      <c r="I1214" s="53">
        <v>-47.633000000000003</v>
      </c>
    </row>
    <row r="1215" spans="1:9" ht="15" x14ac:dyDescent="0.25">
      <c r="A1215" s="201"/>
      <c r="B1215" s="171"/>
      <c r="C1215" s="131"/>
      <c r="D1215" s="171">
        <v>1269000662</v>
      </c>
      <c r="E1215" s="131" t="s">
        <v>964</v>
      </c>
      <c r="F1215" s="137"/>
      <c r="G1215" s="10">
        <v>-800</v>
      </c>
      <c r="H1215" s="52">
        <v>-350</v>
      </c>
      <c r="I1215" s="53">
        <v>-721.69007999999997</v>
      </c>
    </row>
    <row r="1216" spans="1:9" ht="15" x14ac:dyDescent="0.25">
      <c r="A1216" s="201"/>
      <c r="B1216" s="171"/>
      <c r="C1216" s="131"/>
      <c r="D1216" s="171">
        <v>1269000790</v>
      </c>
      <c r="E1216" s="131" t="s">
        <v>965</v>
      </c>
      <c r="F1216" s="137"/>
      <c r="G1216" s="10">
        <v>-200</v>
      </c>
      <c r="H1216" s="52">
        <v>-200</v>
      </c>
      <c r="I1216" s="53">
        <v>-86.933589999999995</v>
      </c>
    </row>
    <row r="1217" spans="1:9" ht="15" x14ac:dyDescent="0.25">
      <c r="A1217" s="201"/>
      <c r="B1217" s="171"/>
      <c r="C1217" s="131"/>
      <c r="D1217" s="171">
        <v>1511000661</v>
      </c>
      <c r="E1217" s="131" t="s">
        <v>966</v>
      </c>
      <c r="F1217" s="137"/>
      <c r="G1217" s="10">
        <v>-250</v>
      </c>
      <c r="H1217" s="52">
        <v>-250</v>
      </c>
      <c r="I1217" s="53">
        <v>-1084.26557</v>
      </c>
    </row>
    <row r="1218" spans="1:9" ht="15" x14ac:dyDescent="0.25">
      <c r="A1218" s="201"/>
      <c r="B1218" s="171"/>
      <c r="C1218" s="132" t="s">
        <v>967</v>
      </c>
      <c r="D1218" s="133"/>
      <c r="E1218" s="134"/>
      <c r="F1218" s="135"/>
      <c r="G1218" s="136">
        <v>-1350</v>
      </c>
      <c r="H1218" s="172">
        <v>-900</v>
      </c>
      <c r="I1218" s="198">
        <v>-1940.52224</v>
      </c>
    </row>
    <row r="1219" spans="1:9" ht="15" x14ac:dyDescent="0.25">
      <c r="A1219" s="201"/>
      <c r="B1219" s="171"/>
      <c r="C1219" s="130" t="s">
        <v>166</v>
      </c>
      <c r="D1219" s="170">
        <v>1282000690</v>
      </c>
      <c r="E1219" s="130" t="s">
        <v>968</v>
      </c>
      <c r="F1219" s="137"/>
      <c r="G1219" s="10">
        <v>-10</v>
      </c>
      <c r="H1219" s="52">
        <v>-10</v>
      </c>
      <c r="I1219" s="53">
        <v>-3.625</v>
      </c>
    </row>
    <row r="1220" spans="1:9" ht="15" x14ac:dyDescent="0.25">
      <c r="A1220" s="201"/>
      <c r="B1220" s="171"/>
      <c r="C1220" s="131"/>
      <c r="D1220" s="171">
        <v>1282000691</v>
      </c>
      <c r="E1220" s="131" t="s">
        <v>969</v>
      </c>
      <c r="F1220" s="137"/>
      <c r="G1220" s="10">
        <v>-10</v>
      </c>
      <c r="H1220" s="52">
        <v>-10</v>
      </c>
      <c r="I1220" s="53">
        <v>-6.7240000000000002</v>
      </c>
    </row>
    <row r="1221" spans="1:9" ht="15" x14ac:dyDescent="0.25">
      <c r="A1221" s="201"/>
      <c r="B1221" s="171"/>
      <c r="C1221" s="131"/>
      <c r="D1221" s="171">
        <v>1282000695</v>
      </c>
      <c r="E1221" s="131" t="s">
        <v>970</v>
      </c>
      <c r="F1221" s="137"/>
      <c r="G1221" s="10">
        <v>-10</v>
      </c>
      <c r="H1221" s="52">
        <v>0</v>
      </c>
      <c r="I1221" s="53">
        <v>-15.807079999999999</v>
      </c>
    </row>
    <row r="1222" spans="1:9" ht="15" x14ac:dyDescent="0.25">
      <c r="A1222" s="201"/>
      <c r="B1222" s="171"/>
      <c r="C1222" s="131"/>
      <c r="D1222" s="171">
        <v>1282000696</v>
      </c>
      <c r="E1222" s="131" t="s">
        <v>971</v>
      </c>
      <c r="F1222" s="137"/>
      <c r="G1222" s="10">
        <v>0</v>
      </c>
      <c r="H1222" s="52">
        <v>0</v>
      </c>
      <c r="I1222" s="53">
        <v>2.9354899999999997</v>
      </c>
    </row>
    <row r="1223" spans="1:9" ht="15" x14ac:dyDescent="0.25">
      <c r="A1223" s="201"/>
      <c r="B1223" s="171"/>
      <c r="C1223" s="131"/>
      <c r="D1223" s="171">
        <v>1282000697</v>
      </c>
      <c r="E1223" s="131" t="s">
        <v>972</v>
      </c>
      <c r="F1223" s="137"/>
      <c r="G1223" s="10">
        <v>-2100</v>
      </c>
      <c r="H1223" s="52">
        <v>-660</v>
      </c>
      <c r="I1223" s="53">
        <v>-714.74900000000002</v>
      </c>
    </row>
    <row r="1224" spans="1:9" ht="15" x14ac:dyDescent="0.25">
      <c r="A1224" s="201"/>
      <c r="B1224" s="171"/>
      <c r="C1224" s="131"/>
      <c r="D1224" s="171">
        <v>1282000710</v>
      </c>
      <c r="E1224" s="131" t="s">
        <v>1419</v>
      </c>
      <c r="F1224" s="137"/>
      <c r="G1224" s="10">
        <v>0</v>
      </c>
      <c r="H1224" s="52">
        <v>0</v>
      </c>
      <c r="I1224" s="53">
        <v>-9.2679100000000005</v>
      </c>
    </row>
    <row r="1225" spans="1:9" ht="15" x14ac:dyDescent="0.25">
      <c r="A1225" s="201"/>
      <c r="B1225" s="171"/>
      <c r="C1225" s="131"/>
      <c r="D1225" s="171">
        <v>1443100220</v>
      </c>
      <c r="E1225" s="131" t="s">
        <v>1420</v>
      </c>
      <c r="F1225" s="137"/>
      <c r="G1225" s="10">
        <v>0</v>
      </c>
      <c r="H1225" s="52">
        <v>0</v>
      </c>
      <c r="I1225" s="53">
        <v>-3.4844400000000002</v>
      </c>
    </row>
    <row r="1226" spans="1:9" ht="15" x14ac:dyDescent="0.25">
      <c r="A1226" s="201"/>
      <c r="B1226" s="171"/>
      <c r="C1226" s="131"/>
      <c r="D1226" s="171">
        <v>1443100221</v>
      </c>
      <c r="E1226" s="131" t="s">
        <v>973</v>
      </c>
      <c r="F1226" s="137"/>
      <c r="G1226" s="10">
        <v>-6500</v>
      </c>
      <c r="H1226" s="52">
        <v>-4400</v>
      </c>
      <c r="I1226" s="53">
        <v>-4231.9715800000004</v>
      </c>
    </row>
    <row r="1227" spans="1:9" ht="15" x14ac:dyDescent="0.25">
      <c r="A1227" s="201"/>
      <c r="B1227" s="171"/>
      <c r="C1227" s="131"/>
      <c r="D1227" s="171">
        <v>1443100222</v>
      </c>
      <c r="E1227" s="131" t="s">
        <v>974</v>
      </c>
      <c r="F1227" s="137"/>
      <c r="G1227" s="10">
        <v>-600</v>
      </c>
      <c r="H1227" s="52">
        <v>-600</v>
      </c>
      <c r="I1227" s="53">
        <v>-837.45645999999999</v>
      </c>
    </row>
    <row r="1228" spans="1:9" ht="15" x14ac:dyDescent="0.25">
      <c r="A1228" s="201"/>
      <c r="B1228" s="171"/>
      <c r="C1228" s="131"/>
      <c r="D1228" s="171">
        <v>1443100230</v>
      </c>
      <c r="E1228" s="131" t="s">
        <v>975</v>
      </c>
      <c r="F1228" s="137"/>
      <c r="G1228" s="10">
        <v>-400</v>
      </c>
      <c r="H1228" s="52">
        <v>-100</v>
      </c>
      <c r="I1228" s="53">
        <v>-299.20087999999998</v>
      </c>
    </row>
    <row r="1229" spans="1:9" ht="15" x14ac:dyDescent="0.25">
      <c r="A1229" s="201"/>
      <c r="B1229" s="171"/>
      <c r="C1229" s="131"/>
      <c r="D1229" s="171">
        <v>1443100231</v>
      </c>
      <c r="E1229" s="131" t="s">
        <v>976</v>
      </c>
      <c r="F1229" s="137"/>
      <c r="G1229" s="10">
        <v>85</v>
      </c>
      <c r="H1229" s="52">
        <v>0</v>
      </c>
      <c r="I1229" s="53">
        <v>84.418539999999993</v>
      </c>
    </row>
    <row r="1230" spans="1:9" ht="15" x14ac:dyDescent="0.25">
      <c r="A1230" s="201"/>
      <c r="B1230" s="171"/>
      <c r="C1230" s="131"/>
      <c r="D1230" s="171">
        <v>1443100232</v>
      </c>
      <c r="E1230" s="131" t="s">
        <v>977</v>
      </c>
      <c r="F1230" s="137"/>
      <c r="G1230" s="10">
        <v>-11200</v>
      </c>
      <c r="H1230" s="52">
        <v>-9600</v>
      </c>
      <c r="I1230" s="53">
        <v>-9688.3744000000006</v>
      </c>
    </row>
    <row r="1231" spans="1:9" ht="15" x14ac:dyDescent="0.25">
      <c r="A1231" s="201"/>
      <c r="B1231" s="171"/>
      <c r="C1231" s="131"/>
      <c r="D1231" s="171">
        <v>1443100233</v>
      </c>
      <c r="E1231" s="131" t="s">
        <v>978</v>
      </c>
      <c r="F1231" s="137"/>
      <c r="G1231" s="10">
        <v>350</v>
      </c>
      <c r="H1231" s="52">
        <v>200</v>
      </c>
      <c r="I1231" s="53">
        <v>246.48966000000001</v>
      </c>
    </row>
    <row r="1232" spans="1:9" ht="15" x14ac:dyDescent="0.25">
      <c r="A1232" s="201"/>
      <c r="B1232" s="171"/>
      <c r="C1232" s="131"/>
      <c r="D1232" s="171">
        <v>1443100234</v>
      </c>
      <c r="E1232" s="131" t="s">
        <v>979</v>
      </c>
      <c r="F1232" s="137"/>
      <c r="G1232" s="10">
        <v>-1500</v>
      </c>
      <c r="H1232" s="52"/>
      <c r="I1232" s="53"/>
    </row>
    <row r="1233" spans="1:9" ht="15" x14ac:dyDescent="0.25">
      <c r="A1233" s="201"/>
      <c r="B1233" s="171"/>
      <c r="C1233" s="132" t="s">
        <v>980</v>
      </c>
      <c r="D1233" s="133"/>
      <c r="E1233" s="134"/>
      <c r="F1233" s="135"/>
      <c r="G1233" s="136">
        <v>-21895</v>
      </c>
      <c r="H1233" s="172">
        <v>-15180</v>
      </c>
      <c r="I1233" s="198">
        <v>-15476.817060000003</v>
      </c>
    </row>
    <row r="1234" spans="1:9" ht="15" x14ac:dyDescent="0.25">
      <c r="A1234" s="201"/>
      <c r="B1234" s="171"/>
      <c r="C1234" s="130" t="s">
        <v>167</v>
      </c>
      <c r="D1234" s="170">
        <v>1122000220</v>
      </c>
      <c r="E1234" s="130" t="s">
        <v>167</v>
      </c>
      <c r="F1234" s="137"/>
      <c r="G1234" s="10">
        <v>-2900</v>
      </c>
      <c r="H1234" s="52">
        <v>-2700</v>
      </c>
      <c r="I1234" s="53">
        <v>-2346.2402700000002</v>
      </c>
    </row>
    <row r="1235" spans="1:9" ht="15" x14ac:dyDescent="0.25">
      <c r="A1235" s="201"/>
      <c r="B1235" s="171"/>
      <c r="C1235" s="132" t="s">
        <v>981</v>
      </c>
      <c r="D1235" s="133"/>
      <c r="E1235" s="134"/>
      <c r="F1235" s="135"/>
      <c r="G1235" s="136">
        <v>-2900</v>
      </c>
      <c r="H1235" s="172">
        <v>-2700</v>
      </c>
      <c r="I1235" s="198">
        <v>-2346.2402700000002</v>
      </c>
    </row>
    <row r="1236" spans="1:9" ht="15" x14ac:dyDescent="0.25">
      <c r="A1236" s="201"/>
      <c r="B1236" s="171"/>
      <c r="C1236" s="130" t="s">
        <v>116</v>
      </c>
      <c r="D1236" s="170">
        <v>1472000590</v>
      </c>
      <c r="E1236" s="130" t="s">
        <v>982</v>
      </c>
      <c r="F1236" s="137"/>
      <c r="G1236" s="10">
        <v>-4716</v>
      </c>
      <c r="H1236" s="52">
        <v>-4840</v>
      </c>
      <c r="I1236" s="53">
        <v>-3942.71994</v>
      </c>
    </row>
    <row r="1237" spans="1:9" s="45" customFormat="1" ht="15" x14ac:dyDescent="0.25">
      <c r="A1237" s="201"/>
      <c r="B1237" s="171"/>
      <c r="C1237" s="131"/>
      <c r="D1237" s="171">
        <v>1591900591</v>
      </c>
      <c r="E1237" s="131" t="s">
        <v>983</v>
      </c>
      <c r="F1237" s="137"/>
      <c r="G1237" s="10">
        <v>-12696</v>
      </c>
      <c r="H1237" s="52">
        <v>-11340</v>
      </c>
      <c r="I1237" s="53">
        <v>-8878.3006300000015</v>
      </c>
    </row>
    <row r="1238" spans="1:9" ht="15" x14ac:dyDescent="0.25">
      <c r="A1238" s="201"/>
      <c r="B1238" s="171"/>
      <c r="C1238" s="131"/>
      <c r="D1238" s="171">
        <v>1599900780</v>
      </c>
      <c r="E1238" s="131" t="s">
        <v>984</v>
      </c>
      <c r="F1238" s="137"/>
      <c r="G1238" s="10">
        <v>0</v>
      </c>
      <c r="H1238" s="52">
        <v>0</v>
      </c>
      <c r="I1238" s="53">
        <v>-44680</v>
      </c>
    </row>
    <row r="1239" spans="1:9" ht="15" x14ac:dyDescent="0.25">
      <c r="A1239" s="201"/>
      <c r="B1239" s="171"/>
      <c r="C1239" s="132" t="s">
        <v>985</v>
      </c>
      <c r="D1239" s="133"/>
      <c r="E1239" s="134"/>
      <c r="F1239" s="135"/>
      <c r="G1239" s="136">
        <v>-17412</v>
      </c>
      <c r="H1239" s="172">
        <v>-16180</v>
      </c>
      <c r="I1239" s="198">
        <v>-57501.020570000001</v>
      </c>
    </row>
    <row r="1240" spans="1:9" ht="15" x14ac:dyDescent="0.25">
      <c r="A1240" s="201"/>
      <c r="B1240" s="171"/>
      <c r="C1240" s="130" t="s">
        <v>120</v>
      </c>
      <c r="D1240" s="170">
        <v>1196000990</v>
      </c>
      <c r="E1240" s="130" t="s">
        <v>986</v>
      </c>
      <c r="F1240" s="137"/>
      <c r="G1240" s="10">
        <v>0</v>
      </c>
      <c r="H1240" s="52">
        <v>-400</v>
      </c>
      <c r="I1240" s="53">
        <v>0</v>
      </c>
    </row>
    <row r="1241" spans="1:9" ht="15" x14ac:dyDescent="0.25">
      <c r="A1241" s="201"/>
      <c r="B1241" s="171"/>
      <c r="C1241" s="131"/>
      <c r="D1241" s="171">
        <v>1269000510</v>
      </c>
      <c r="E1241" s="131" t="s">
        <v>987</v>
      </c>
      <c r="F1241" s="137"/>
      <c r="G1241" s="10">
        <v>-3500</v>
      </c>
      <c r="H1241" s="52">
        <v>-2446</v>
      </c>
      <c r="I1241" s="53">
        <v>-2817.1408900000001</v>
      </c>
    </row>
    <row r="1242" spans="1:9" ht="15" x14ac:dyDescent="0.25">
      <c r="A1242" s="201"/>
      <c r="B1242" s="171"/>
      <c r="C1242" s="131"/>
      <c r="D1242" s="171">
        <v>1460000661</v>
      </c>
      <c r="E1242" s="131" t="s">
        <v>988</v>
      </c>
      <c r="F1242" s="137"/>
      <c r="G1242" s="10">
        <v>-24</v>
      </c>
      <c r="H1242" s="52">
        <v>-24</v>
      </c>
      <c r="I1242" s="53">
        <v>-7.40517</v>
      </c>
    </row>
    <row r="1243" spans="1:9" ht="15" x14ac:dyDescent="0.25">
      <c r="A1243" s="201"/>
      <c r="B1243" s="171"/>
      <c r="C1243" s="131"/>
      <c r="D1243" s="171">
        <v>1460000690</v>
      </c>
      <c r="E1243" s="131" t="s">
        <v>989</v>
      </c>
      <c r="F1243" s="137"/>
      <c r="G1243" s="10">
        <v>-1600</v>
      </c>
      <c r="H1243" s="52">
        <v>-1850</v>
      </c>
      <c r="I1243" s="53">
        <v>-1581.3074999999999</v>
      </c>
    </row>
    <row r="1244" spans="1:9" ht="15" x14ac:dyDescent="0.25">
      <c r="A1244" s="201"/>
      <c r="B1244" s="173"/>
      <c r="C1244" s="132" t="s">
        <v>990</v>
      </c>
      <c r="D1244" s="133"/>
      <c r="E1244" s="134"/>
      <c r="F1244" s="135"/>
      <c r="G1244" s="136">
        <v>-5124</v>
      </c>
      <c r="H1244" s="172">
        <v>-4720</v>
      </c>
      <c r="I1244" s="198">
        <v>-4405.8535599999996</v>
      </c>
    </row>
    <row r="1245" spans="1:9" ht="15" x14ac:dyDescent="0.25">
      <c r="A1245" s="201"/>
      <c r="B1245" s="174" t="s">
        <v>12</v>
      </c>
      <c r="C1245" s="175"/>
      <c r="D1245" s="175"/>
      <c r="E1245" s="175"/>
      <c r="F1245" s="176"/>
      <c r="G1245" s="177">
        <v>-64197</v>
      </c>
      <c r="H1245" s="178">
        <v>-52275</v>
      </c>
      <c r="I1245" s="199">
        <v>-90685.694829999993</v>
      </c>
    </row>
    <row r="1246" spans="1:9" ht="15" x14ac:dyDescent="0.25">
      <c r="A1246" s="201"/>
      <c r="B1246" s="170" t="s">
        <v>13</v>
      </c>
      <c r="C1246" s="130" t="s">
        <v>210</v>
      </c>
      <c r="D1246" s="170">
        <v>1836200760</v>
      </c>
      <c r="E1246" s="130" t="s">
        <v>991</v>
      </c>
      <c r="F1246" s="137"/>
      <c r="G1246" s="10">
        <v>150</v>
      </c>
      <c r="H1246" s="52">
        <v>172</v>
      </c>
      <c r="I1246" s="53">
        <v>165.767</v>
      </c>
    </row>
    <row r="1247" spans="1:9" ht="15" x14ac:dyDescent="0.25">
      <c r="A1247" s="201"/>
      <c r="B1247" s="171"/>
      <c r="C1247" s="132" t="s">
        <v>992</v>
      </c>
      <c r="D1247" s="133"/>
      <c r="E1247" s="134"/>
      <c r="F1247" s="135"/>
      <c r="G1247" s="136">
        <v>150</v>
      </c>
      <c r="H1247" s="172">
        <v>172</v>
      </c>
      <c r="I1247" s="198">
        <v>165.767</v>
      </c>
    </row>
    <row r="1248" spans="1:9" ht="15" x14ac:dyDescent="0.25">
      <c r="A1248" s="201"/>
      <c r="B1248" s="171"/>
      <c r="C1248" s="130" t="s">
        <v>211</v>
      </c>
      <c r="D1248" s="170">
        <v>1765000810</v>
      </c>
      <c r="E1248" s="130" t="s">
        <v>993</v>
      </c>
      <c r="F1248" s="137"/>
      <c r="G1248" s="10">
        <v>340</v>
      </c>
      <c r="H1248" s="52">
        <v>300</v>
      </c>
      <c r="I1248" s="53">
        <v>316.15499999999997</v>
      </c>
    </row>
    <row r="1249" spans="1:9" ht="15" x14ac:dyDescent="0.25">
      <c r="A1249" s="201"/>
      <c r="B1249" s="171"/>
      <c r="C1249" s="131"/>
      <c r="D1249" s="171">
        <v>1765000820</v>
      </c>
      <c r="E1249" s="131" t="s">
        <v>994</v>
      </c>
      <c r="F1249" s="137"/>
      <c r="G1249" s="10">
        <v>560</v>
      </c>
      <c r="H1249" s="52">
        <v>560</v>
      </c>
      <c r="I1249" s="53">
        <v>425</v>
      </c>
    </row>
    <row r="1250" spans="1:9" ht="15" x14ac:dyDescent="0.25">
      <c r="A1250" s="201"/>
      <c r="B1250" s="171"/>
      <c r="C1250" s="131"/>
      <c r="D1250" s="171">
        <v>1765000821</v>
      </c>
      <c r="E1250" s="131" t="s">
        <v>995</v>
      </c>
      <c r="F1250" s="137"/>
      <c r="G1250" s="10">
        <v>70</v>
      </c>
      <c r="H1250" s="52">
        <v>70</v>
      </c>
      <c r="I1250" s="53">
        <v>73.400000000000006</v>
      </c>
    </row>
    <row r="1251" spans="1:9" ht="15" x14ac:dyDescent="0.25">
      <c r="A1251" s="201"/>
      <c r="B1251" s="171"/>
      <c r="C1251" s="132" t="s">
        <v>996</v>
      </c>
      <c r="D1251" s="133"/>
      <c r="E1251" s="134"/>
      <c r="F1251" s="135"/>
      <c r="G1251" s="136">
        <v>970</v>
      </c>
      <c r="H1251" s="172">
        <v>930</v>
      </c>
      <c r="I1251" s="198">
        <v>814.55499999999995</v>
      </c>
    </row>
    <row r="1252" spans="1:9" ht="15" x14ac:dyDescent="0.25">
      <c r="A1252" s="201"/>
      <c r="B1252" s="171"/>
      <c r="C1252" s="130" t="s">
        <v>113</v>
      </c>
      <c r="D1252" s="170">
        <v>1631000610</v>
      </c>
      <c r="E1252" s="130" t="s">
        <v>997</v>
      </c>
      <c r="F1252" s="137"/>
      <c r="G1252" s="10">
        <v>2100</v>
      </c>
      <c r="H1252" s="52">
        <v>1850</v>
      </c>
      <c r="I1252" s="53">
        <v>2053.5931799999998</v>
      </c>
    </row>
    <row r="1253" spans="1:9" ht="15" x14ac:dyDescent="0.25">
      <c r="A1253" s="201"/>
      <c r="B1253" s="171"/>
      <c r="C1253" s="131"/>
      <c r="D1253" s="171">
        <v>1631000620</v>
      </c>
      <c r="E1253" s="131" t="s">
        <v>998</v>
      </c>
      <c r="F1253" s="137"/>
      <c r="G1253" s="10">
        <v>5</v>
      </c>
      <c r="H1253" s="52">
        <v>5</v>
      </c>
      <c r="I1253" s="53">
        <v>24.737639999999999</v>
      </c>
    </row>
    <row r="1254" spans="1:9" ht="15" x14ac:dyDescent="0.25">
      <c r="A1254" s="201"/>
      <c r="B1254" s="171"/>
      <c r="C1254" s="131"/>
      <c r="D1254" s="171">
        <v>1632000650</v>
      </c>
      <c r="E1254" s="131" t="s">
        <v>999</v>
      </c>
      <c r="F1254" s="137"/>
      <c r="G1254" s="10">
        <v>0</v>
      </c>
      <c r="H1254" s="52">
        <v>0</v>
      </c>
      <c r="I1254" s="53">
        <v>12.646100000000001</v>
      </c>
    </row>
    <row r="1255" spans="1:9" ht="15" x14ac:dyDescent="0.25">
      <c r="A1255" s="201"/>
      <c r="B1255" s="171"/>
      <c r="C1255" s="132" t="s">
        <v>967</v>
      </c>
      <c r="D1255" s="133"/>
      <c r="E1255" s="134"/>
      <c r="F1255" s="135"/>
      <c r="G1255" s="136">
        <v>2105</v>
      </c>
      <c r="H1255" s="172">
        <v>1855</v>
      </c>
      <c r="I1255" s="198">
        <v>2090.9769199999996</v>
      </c>
    </row>
    <row r="1256" spans="1:9" ht="15" x14ac:dyDescent="0.25">
      <c r="A1256" s="201"/>
      <c r="B1256" s="171"/>
      <c r="C1256" s="130" t="s">
        <v>212</v>
      </c>
      <c r="D1256" s="170">
        <v>1092000470</v>
      </c>
      <c r="E1256" s="130" t="s">
        <v>270</v>
      </c>
      <c r="F1256" s="137"/>
      <c r="G1256" s="10">
        <v>270</v>
      </c>
      <c r="H1256" s="52">
        <v>260</v>
      </c>
      <c r="I1256" s="53">
        <v>253.30924999999999</v>
      </c>
    </row>
    <row r="1257" spans="1:9" ht="15" x14ac:dyDescent="0.25">
      <c r="A1257" s="201"/>
      <c r="B1257" s="171"/>
      <c r="C1257" s="131"/>
      <c r="D1257" s="171">
        <v>1092000541</v>
      </c>
      <c r="E1257" s="131" t="s">
        <v>1000</v>
      </c>
      <c r="F1257" s="137"/>
      <c r="G1257" s="10">
        <v>900</v>
      </c>
      <c r="H1257" s="52">
        <v>930</v>
      </c>
      <c r="I1257" s="53">
        <v>997.95672000000002</v>
      </c>
    </row>
    <row r="1258" spans="1:9" ht="15" x14ac:dyDescent="0.25">
      <c r="A1258" s="201"/>
      <c r="B1258" s="171"/>
      <c r="C1258" s="131"/>
      <c r="D1258" s="171">
        <v>1092000998</v>
      </c>
      <c r="E1258" s="131" t="s">
        <v>1001</v>
      </c>
      <c r="F1258" s="137"/>
      <c r="G1258" s="10">
        <v>-3082</v>
      </c>
      <c r="H1258" s="52">
        <v>-3152</v>
      </c>
      <c r="I1258" s="53">
        <v>-3309.7380499999999</v>
      </c>
    </row>
    <row r="1259" spans="1:9" ht="15" x14ac:dyDescent="0.25">
      <c r="A1259" s="201"/>
      <c r="B1259" s="171"/>
      <c r="C1259" s="131"/>
      <c r="D1259" s="171">
        <v>1613000430</v>
      </c>
      <c r="E1259" s="131" t="s">
        <v>930</v>
      </c>
      <c r="F1259" s="137"/>
      <c r="G1259" s="10">
        <v>960</v>
      </c>
      <c r="H1259" s="52">
        <v>960</v>
      </c>
      <c r="I1259" s="53">
        <v>997.00729000000001</v>
      </c>
    </row>
    <row r="1260" spans="1:9" ht="15" x14ac:dyDescent="0.25">
      <c r="A1260" s="201"/>
      <c r="B1260" s="171"/>
      <c r="C1260" s="131"/>
      <c r="D1260" s="171">
        <v>1613000431</v>
      </c>
      <c r="E1260" s="131" t="s">
        <v>931</v>
      </c>
      <c r="F1260" s="137"/>
      <c r="G1260" s="10">
        <v>55</v>
      </c>
      <c r="H1260" s="52">
        <v>55</v>
      </c>
      <c r="I1260" s="53">
        <v>52.866519999999994</v>
      </c>
    </row>
    <row r="1261" spans="1:9" ht="15" x14ac:dyDescent="0.25">
      <c r="A1261" s="201"/>
      <c r="B1261" s="171"/>
      <c r="C1261" s="131"/>
      <c r="D1261" s="171">
        <v>1613000470</v>
      </c>
      <c r="E1261" s="131" t="s">
        <v>1002</v>
      </c>
      <c r="F1261" s="137"/>
      <c r="G1261" s="10">
        <v>0</v>
      </c>
      <c r="H1261" s="52">
        <v>0</v>
      </c>
      <c r="I1261" s="53">
        <v>21.856000000000002</v>
      </c>
    </row>
    <row r="1262" spans="1:9" ht="15" x14ac:dyDescent="0.25">
      <c r="A1262" s="201"/>
      <c r="B1262" s="171"/>
      <c r="C1262" s="131"/>
      <c r="D1262" s="171">
        <v>1613000533</v>
      </c>
      <c r="E1262" s="131" t="s">
        <v>1003</v>
      </c>
      <c r="F1262" s="137"/>
      <c r="G1262" s="10">
        <v>130</v>
      </c>
      <c r="H1262" s="52">
        <v>120</v>
      </c>
      <c r="I1262" s="53">
        <v>111.91530999999999</v>
      </c>
    </row>
    <row r="1263" spans="1:9" ht="15" x14ac:dyDescent="0.25">
      <c r="A1263" s="201"/>
      <c r="B1263" s="171"/>
      <c r="C1263" s="132" t="s">
        <v>1004</v>
      </c>
      <c r="D1263" s="133"/>
      <c r="E1263" s="134"/>
      <c r="F1263" s="135"/>
      <c r="G1263" s="136">
        <v>-767</v>
      </c>
      <c r="H1263" s="172">
        <v>-827</v>
      </c>
      <c r="I1263" s="198">
        <v>-874.82695999999999</v>
      </c>
    </row>
    <row r="1264" spans="1:9" ht="15" x14ac:dyDescent="0.25">
      <c r="A1264" s="201"/>
      <c r="B1264" s="171"/>
      <c r="C1264" s="130" t="s">
        <v>166</v>
      </c>
      <c r="D1264" s="170">
        <v>1713000110</v>
      </c>
      <c r="E1264" s="130" t="s">
        <v>254</v>
      </c>
      <c r="F1264" s="137">
        <v>7</v>
      </c>
      <c r="G1264" s="10">
        <v>970</v>
      </c>
      <c r="H1264" s="52">
        <v>850</v>
      </c>
      <c r="I1264" s="53">
        <v>684.19964000000004</v>
      </c>
    </row>
    <row r="1265" spans="1:9" ht="15" x14ac:dyDescent="0.25">
      <c r="A1265" s="201"/>
      <c r="B1265" s="171"/>
      <c r="C1265" s="131"/>
      <c r="D1265" s="171">
        <v>1713000130</v>
      </c>
      <c r="E1265" s="131" t="s">
        <v>256</v>
      </c>
      <c r="F1265" s="137"/>
      <c r="G1265" s="10">
        <v>95</v>
      </c>
      <c r="H1265" s="52">
        <v>95</v>
      </c>
      <c r="I1265" s="53">
        <v>91.90549</v>
      </c>
    </row>
    <row r="1266" spans="1:9" ht="15" x14ac:dyDescent="0.25">
      <c r="A1266" s="201"/>
      <c r="B1266" s="171"/>
      <c r="C1266" s="131"/>
      <c r="D1266" s="171">
        <v>1713000140</v>
      </c>
      <c r="E1266" s="131" t="s">
        <v>257</v>
      </c>
      <c r="F1266" s="137"/>
      <c r="G1266" s="10">
        <v>20</v>
      </c>
      <c r="H1266" s="52">
        <v>20</v>
      </c>
      <c r="I1266" s="53">
        <v>21.574180000000002</v>
      </c>
    </row>
    <row r="1267" spans="1:9" ht="15" x14ac:dyDescent="0.25">
      <c r="A1267" s="201"/>
      <c r="B1267" s="171"/>
      <c r="C1267" s="131"/>
      <c r="D1267" s="171">
        <v>1713000210</v>
      </c>
      <c r="E1267" s="131" t="s">
        <v>290</v>
      </c>
      <c r="F1267" s="137">
        <v>2</v>
      </c>
      <c r="G1267" s="10">
        <v>480</v>
      </c>
      <c r="H1267" s="52">
        <v>250</v>
      </c>
      <c r="I1267" s="53">
        <v>333.98768999999999</v>
      </c>
    </row>
    <row r="1268" spans="1:9" ht="15" x14ac:dyDescent="0.25">
      <c r="A1268" s="201"/>
      <c r="B1268" s="171"/>
      <c r="C1268" s="131"/>
      <c r="D1268" s="171">
        <v>1943000110</v>
      </c>
      <c r="E1268" s="131" t="s">
        <v>254</v>
      </c>
      <c r="F1268" s="137">
        <v>15</v>
      </c>
      <c r="G1268" s="10">
        <v>1600</v>
      </c>
      <c r="H1268" s="52">
        <v>1280</v>
      </c>
      <c r="I1268" s="53">
        <v>1362.79979</v>
      </c>
    </row>
    <row r="1269" spans="1:9" ht="15" x14ac:dyDescent="0.25">
      <c r="A1269" s="201"/>
      <c r="B1269" s="171"/>
      <c r="C1269" s="131"/>
      <c r="D1269" s="171">
        <v>1943000130</v>
      </c>
      <c r="E1269" s="131" t="s">
        <v>256</v>
      </c>
      <c r="F1269" s="137"/>
      <c r="G1269" s="10">
        <v>180</v>
      </c>
      <c r="H1269" s="52">
        <v>180</v>
      </c>
      <c r="I1269" s="53">
        <v>166.85979999999998</v>
      </c>
    </row>
    <row r="1270" spans="1:9" ht="15" x14ac:dyDescent="0.25">
      <c r="A1270" s="201"/>
      <c r="B1270" s="171"/>
      <c r="C1270" s="131"/>
      <c r="D1270" s="171">
        <v>1943000140</v>
      </c>
      <c r="E1270" s="131" t="s">
        <v>1005</v>
      </c>
      <c r="F1270" s="137"/>
      <c r="G1270" s="10">
        <v>10</v>
      </c>
      <c r="H1270" s="52">
        <v>10</v>
      </c>
      <c r="I1270" s="53">
        <v>0</v>
      </c>
    </row>
    <row r="1271" spans="1:9" ht="15" x14ac:dyDescent="0.25">
      <c r="A1271" s="201"/>
      <c r="B1271" s="171"/>
      <c r="C1271" s="131"/>
      <c r="D1271" s="171">
        <v>1943000210</v>
      </c>
      <c r="E1271" s="131" t="s">
        <v>290</v>
      </c>
      <c r="F1271" s="137">
        <v>1.3</v>
      </c>
      <c r="G1271" s="10">
        <v>400</v>
      </c>
      <c r="H1271" s="52">
        <v>320</v>
      </c>
      <c r="I1271" s="53">
        <v>211.11551</v>
      </c>
    </row>
    <row r="1272" spans="1:9" ht="15" x14ac:dyDescent="0.25">
      <c r="A1272" s="201"/>
      <c r="B1272" s="171"/>
      <c r="C1272" s="131"/>
      <c r="D1272" s="171">
        <v>1943000411</v>
      </c>
      <c r="E1272" s="131" t="s">
        <v>1006</v>
      </c>
      <c r="F1272" s="137"/>
      <c r="G1272" s="10">
        <v>146</v>
      </c>
      <c r="H1272" s="52">
        <v>146</v>
      </c>
      <c r="I1272" s="53">
        <v>141.97399999999999</v>
      </c>
    </row>
    <row r="1273" spans="1:9" ht="15" x14ac:dyDescent="0.25">
      <c r="A1273" s="201"/>
      <c r="B1273" s="171"/>
      <c r="C1273" s="131"/>
      <c r="D1273" s="171">
        <v>1943000430</v>
      </c>
      <c r="E1273" s="131" t="s">
        <v>1007</v>
      </c>
      <c r="F1273" s="137"/>
      <c r="G1273" s="10">
        <v>30</v>
      </c>
      <c r="H1273" s="52">
        <v>30</v>
      </c>
      <c r="I1273" s="53">
        <v>19.083349999999999</v>
      </c>
    </row>
    <row r="1274" spans="1:9" ht="15" x14ac:dyDescent="0.25">
      <c r="A1274" s="201"/>
      <c r="B1274" s="171"/>
      <c r="C1274" s="131"/>
      <c r="D1274" s="171">
        <v>1943000492</v>
      </c>
      <c r="E1274" s="131" t="s">
        <v>258</v>
      </c>
      <c r="F1274" s="137"/>
      <c r="G1274" s="10">
        <v>20</v>
      </c>
      <c r="H1274" s="52">
        <v>20</v>
      </c>
      <c r="I1274" s="53">
        <v>48.956050000000005</v>
      </c>
    </row>
    <row r="1275" spans="1:9" ht="15" x14ac:dyDescent="0.25">
      <c r="A1275" s="201"/>
      <c r="B1275" s="171"/>
      <c r="C1275" s="131"/>
      <c r="D1275" s="171">
        <v>1943000511</v>
      </c>
      <c r="E1275" s="131" t="s">
        <v>1008</v>
      </c>
      <c r="F1275" s="137"/>
      <c r="G1275" s="10">
        <v>7</v>
      </c>
      <c r="H1275" s="52">
        <v>7</v>
      </c>
      <c r="I1275" s="53">
        <v>1.4022699999999999</v>
      </c>
    </row>
    <row r="1276" spans="1:9" ht="15" x14ac:dyDescent="0.25">
      <c r="A1276" s="201"/>
      <c r="B1276" s="171"/>
      <c r="C1276" s="131"/>
      <c r="D1276" s="171">
        <v>1943000531</v>
      </c>
      <c r="E1276" s="131" t="s">
        <v>1009</v>
      </c>
      <c r="F1276" s="137"/>
      <c r="G1276" s="10">
        <v>60</v>
      </c>
      <c r="H1276" s="52">
        <v>60</v>
      </c>
      <c r="I1276" s="53">
        <v>44.075220000000002</v>
      </c>
    </row>
    <row r="1277" spans="1:9" ht="15" x14ac:dyDescent="0.25">
      <c r="A1277" s="201"/>
      <c r="B1277" s="171"/>
      <c r="C1277" s="131"/>
      <c r="D1277" s="171">
        <v>1943000532</v>
      </c>
      <c r="E1277" s="131" t="s">
        <v>1010</v>
      </c>
      <c r="F1277" s="137"/>
      <c r="G1277" s="10">
        <v>35</v>
      </c>
      <c r="H1277" s="52">
        <v>5</v>
      </c>
      <c r="I1277" s="53">
        <v>0.60259000000000007</v>
      </c>
    </row>
    <row r="1278" spans="1:9" ht="15" x14ac:dyDescent="0.25">
      <c r="A1278" s="201"/>
      <c r="B1278" s="171"/>
      <c r="C1278" s="131"/>
      <c r="D1278" s="171">
        <v>1943000533</v>
      </c>
      <c r="E1278" s="131" t="s">
        <v>1011</v>
      </c>
      <c r="F1278" s="137"/>
      <c r="G1278" s="10">
        <v>71</v>
      </c>
      <c r="H1278" s="52">
        <v>55</v>
      </c>
      <c r="I1278" s="53">
        <v>52.601099999999995</v>
      </c>
    </row>
    <row r="1279" spans="1:9" ht="15" x14ac:dyDescent="0.25">
      <c r="A1279" s="201"/>
      <c r="B1279" s="171"/>
      <c r="C1279" s="131"/>
      <c r="D1279" s="171">
        <v>1943000560</v>
      </c>
      <c r="E1279" s="131" t="s">
        <v>411</v>
      </c>
      <c r="F1279" s="137"/>
      <c r="G1279" s="10">
        <v>45</v>
      </c>
      <c r="H1279" s="52">
        <v>30</v>
      </c>
      <c r="I1279" s="53">
        <v>25.52805</v>
      </c>
    </row>
    <row r="1280" spans="1:9" ht="15" x14ac:dyDescent="0.25">
      <c r="A1280" s="201"/>
      <c r="B1280" s="171"/>
      <c r="C1280" s="131"/>
      <c r="D1280" s="171">
        <v>1943000580</v>
      </c>
      <c r="E1280" s="131" t="s">
        <v>413</v>
      </c>
      <c r="F1280" s="137"/>
      <c r="G1280" s="10">
        <v>30</v>
      </c>
      <c r="H1280" s="52">
        <v>30</v>
      </c>
      <c r="I1280" s="53">
        <v>17.55</v>
      </c>
    </row>
    <row r="1281" spans="1:9" ht="15" x14ac:dyDescent="0.25">
      <c r="A1281" s="201"/>
      <c r="B1281" s="171"/>
      <c r="C1281" s="131"/>
      <c r="D1281" s="171">
        <v>1943000750</v>
      </c>
      <c r="E1281" s="131" t="s">
        <v>1013</v>
      </c>
      <c r="F1281" s="137"/>
      <c r="G1281" s="10">
        <v>150</v>
      </c>
      <c r="H1281" s="52">
        <v>140</v>
      </c>
      <c r="I1281" s="53">
        <v>199.18444</v>
      </c>
    </row>
    <row r="1282" spans="1:9" ht="15" x14ac:dyDescent="0.25">
      <c r="A1282" s="201"/>
      <c r="B1282" s="171"/>
      <c r="C1282" s="131"/>
      <c r="D1282" s="171">
        <v>1943000751</v>
      </c>
      <c r="E1282" s="131" t="s">
        <v>1014</v>
      </c>
      <c r="F1282" s="137"/>
      <c r="G1282" s="10">
        <v>0</v>
      </c>
      <c r="H1282" s="52">
        <v>0</v>
      </c>
      <c r="I1282" s="53">
        <v>339.01600000000002</v>
      </c>
    </row>
    <row r="1283" spans="1:9" ht="15" x14ac:dyDescent="0.25">
      <c r="A1283" s="201"/>
      <c r="B1283" s="171"/>
      <c r="C1283" s="131"/>
      <c r="D1283" s="171">
        <v>1943000753</v>
      </c>
      <c r="E1283" s="131" t="s">
        <v>1015</v>
      </c>
      <c r="F1283" s="137"/>
      <c r="G1283" s="10">
        <v>54</v>
      </c>
      <c r="H1283" s="52">
        <v>120</v>
      </c>
      <c r="I1283" s="53">
        <v>80.733869999999996</v>
      </c>
    </row>
    <row r="1284" spans="1:9" ht="15" x14ac:dyDescent="0.25">
      <c r="A1284" s="201"/>
      <c r="B1284" s="171"/>
      <c r="C1284" s="131"/>
      <c r="D1284" s="171">
        <v>1943000754</v>
      </c>
      <c r="E1284" s="131" t="s">
        <v>1016</v>
      </c>
      <c r="F1284" s="137"/>
      <c r="G1284" s="10">
        <v>350</v>
      </c>
      <c r="H1284" s="52">
        <v>320</v>
      </c>
      <c r="I1284" s="53">
        <v>365.25082000000003</v>
      </c>
    </row>
    <row r="1285" spans="1:9" ht="15" x14ac:dyDescent="0.25">
      <c r="A1285" s="201"/>
      <c r="B1285" s="171"/>
      <c r="C1285" s="131"/>
      <c r="D1285" s="171">
        <v>1943000756</v>
      </c>
      <c r="E1285" s="131" t="s">
        <v>1013</v>
      </c>
      <c r="F1285" s="137"/>
      <c r="G1285" s="10">
        <v>960</v>
      </c>
      <c r="H1285" s="52">
        <v>1350</v>
      </c>
      <c r="I1285" s="53">
        <v>684.16922</v>
      </c>
    </row>
    <row r="1286" spans="1:9" ht="15" x14ac:dyDescent="0.25">
      <c r="A1286" s="201"/>
      <c r="B1286" s="171"/>
      <c r="C1286" s="131"/>
      <c r="D1286" s="171">
        <v>1943000757</v>
      </c>
      <c r="E1286" s="131" t="s">
        <v>1017</v>
      </c>
      <c r="F1286" s="137"/>
      <c r="G1286" s="10">
        <v>1500</v>
      </c>
      <c r="H1286" s="52">
        <v>0</v>
      </c>
      <c r="I1286" s="53">
        <v>1163.2380000000001</v>
      </c>
    </row>
    <row r="1287" spans="1:9" ht="15" x14ac:dyDescent="0.25">
      <c r="A1287" s="201"/>
      <c r="B1287" s="171"/>
      <c r="C1287" s="131"/>
      <c r="D1287" s="171">
        <v>1943000758</v>
      </c>
      <c r="E1287" s="131" t="s">
        <v>1018</v>
      </c>
      <c r="F1287" s="137"/>
      <c r="G1287" s="10">
        <v>600</v>
      </c>
      <c r="H1287" s="52"/>
      <c r="I1287" s="53"/>
    </row>
    <row r="1288" spans="1:9" ht="15" x14ac:dyDescent="0.25">
      <c r="A1288" s="201"/>
      <c r="B1288" s="171"/>
      <c r="C1288" s="131"/>
      <c r="D1288" s="171">
        <v>1943000760</v>
      </c>
      <c r="E1288" s="131" t="s">
        <v>1019</v>
      </c>
      <c r="F1288" s="137"/>
      <c r="G1288" s="10">
        <v>1200</v>
      </c>
      <c r="H1288" s="52">
        <v>972</v>
      </c>
      <c r="I1288" s="53">
        <v>947.846</v>
      </c>
    </row>
    <row r="1289" spans="1:9" ht="15" x14ac:dyDescent="0.25">
      <c r="A1289" s="201"/>
      <c r="B1289" s="171"/>
      <c r="C1289" s="131"/>
      <c r="D1289" s="171">
        <v>1943000761</v>
      </c>
      <c r="E1289" s="131" t="s">
        <v>1020</v>
      </c>
      <c r="F1289" s="137"/>
      <c r="G1289" s="10">
        <v>274</v>
      </c>
      <c r="H1289" s="52">
        <v>280</v>
      </c>
      <c r="I1289" s="53">
        <v>273.77999999999997</v>
      </c>
    </row>
    <row r="1290" spans="1:9" ht="15" x14ac:dyDescent="0.25">
      <c r="A1290" s="201"/>
      <c r="B1290" s="171"/>
      <c r="C1290" s="131"/>
      <c r="D1290" s="171">
        <v>1943000780</v>
      </c>
      <c r="E1290" s="131" t="s">
        <v>1021</v>
      </c>
      <c r="F1290" s="137"/>
      <c r="G1290" s="10">
        <v>50</v>
      </c>
      <c r="H1290" s="52">
        <v>40</v>
      </c>
      <c r="I1290" s="53">
        <v>19.337610000000002</v>
      </c>
    </row>
    <row r="1291" spans="1:9" ht="15" x14ac:dyDescent="0.25">
      <c r="A1291" s="201"/>
      <c r="B1291" s="171"/>
      <c r="C1291" s="131"/>
      <c r="D1291" s="171">
        <v>1943000930</v>
      </c>
      <c r="E1291" s="131" t="s">
        <v>1022</v>
      </c>
      <c r="F1291" s="137"/>
      <c r="G1291" s="10">
        <v>106</v>
      </c>
      <c r="H1291" s="52">
        <v>106</v>
      </c>
      <c r="I1291" s="53">
        <v>98.910499999999999</v>
      </c>
    </row>
    <row r="1292" spans="1:9" ht="15" x14ac:dyDescent="0.25">
      <c r="A1292" s="201"/>
      <c r="B1292" s="171"/>
      <c r="C1292" s="131"/>
      <c r="D1292" s="171">
        <v>1943000931</v>
      </c>
      <c r="E1292" s="131" t="s">
        <v>1023</v>
      </c>
      <c r="F1292" s="137"/>
      <c r="G1292" s="10">
        <v>12</v>
      </c>
      <c r="H1292" s="52">
        <v>5</v>
      </c>
      <c r="I1292" s="53">
        <v>0</v>
      </c>
    </row>
    <row r="1293" spans="1:9" ht="15" x14ac:dyDescent="0.25">
      <c r="A1293" s="201"/>
      <c r="B1293" s="171"/>
      <c r="C1293" s="131"/>
      <c r="D1293" s="171">
        <v>1943000521</v>
      </c>
      <c r="E1293" s="131" t="s">
        <v>1012</v>
      </c>
      <c r="F1293" s="137"/>
      <c r="G1293" s="10">
        <v>30</v>
      </c>
      <c r="H1293" s="52"/>
      <c r="I1293" s="53"/>
    </row>
    <row r="1294" spans="1:9" ht="15" x14ac:dyDescent="0.25">
      <c r="A1294" s="201"/>
      <c r="B1294" s="171"/>
      <c r="C1294" s="132" t="s">
        <v>980</v>
      </c>
      <c r="D1294" s="133"/>
      <c r="E1294" s="134"/>
      <c r="F1294" s="135">
        <v>25.3</v>
      </c>
      <c r="G1294" s="136">
        <v>9485</v>
      </c>
      <c r="H1294" s="172">
        <v>6721</v>
      </c>
      <c r="I1294" s="198">
        <v>7395.6811899999993</v>
      </c>
    </row>
    <row r="1295" spans="1:9" ht="15" x14ac:dyDescent="0.25">
      <c r="A1295" s="201"/>
      <c r="B1295" s="171"/>
      <c r="C1295" s="130" t="s">
        <v>213</v>
      </c>
      <c r="D1295" s="170">
        <v>1091000310</v>
      </c>
      <c r="E1295" s="130" t="s">
        <v>1024</v>
      </c>
      <c r="F1295" s="137">
        <v>236</v>
      </c>
      <c r="G1295" s="10">
        <v>32000</v>
      </c>
      <c r="H1295" s="52">
        <v>30200</v>
      </c>
      <c r="I1295" s="53">
        <v>29743.147559999998</v>
      </c>
    </row>
    <row r="1296" spans="1:9" ht="15" x14ac:dyDescent="0.25">
      <c r="A1296" s="201"/>
      <c r="B1296" s="171"/>
      <c r="C1296" s="131"/>
      <c r="D1296" s="171">
        <v>1091000311</v>
      </c>
      <c r="E1296" s="131" t="s">
        <v>1025</v>
      </c>
      <c r="F1296" s="137">
        <v>2</v>
      </c>
      <c r="G1296" s="10">
        <v>260</v>
      </c>
      <c r="H1296" s="52">
        <v>300</v>
      </c>
      <c r="I1296" s="53">
        <v>244.70649</v>
      </c>
    </row>
    <row r="1297" spans="1:9" ht="15" x14ac:dyDescent="0.25">
      <c r="A1297" s="201"/>
      <c r="B1297" s="171"/>
      <c r="C1297" s="131"/>
      <c r="D1297" s="171">
        <v>1091000999</v>
      </c>
      <c r="E1297" s="131" t="s">
        <v>1026</v>
      </c>
      <c r="F1297" s="137"/>
      <c r="G1297" s="10">
        <v>-32260</v>
      </c>
      <c r="H1297" s="52">
        <v>-30500</v>
      </c>
      <c r="I1297" s="53">
        <v>-29987.854050000002</v>
      </c>
    </row>
    <row r="1298" spans="1:9" ht="15" x14ac:dyDescent="0.25">
      <c r="A1298" s="201"/>
      <c r="B1298" s="171"/>
      <c r="C1298" s="131"/>
      <c r="D1298" s="171">
        <v>1992000391</v>
      </c>
      <c r="E1298" s="131" t="s">
        <v>1024</v>
      </c>
      <c r="F1298" s="137"/>
      <c r="G1298" s="10">
        <v>32000</v>
      </c>
      <c r="H1298" s="52">
        <v>30200</v>
      </c>
      <c r="I1298" s="53">
        <v>29743.147559999998</v>
      </c>
    </row>
    <row r="1299" spans="1:9" ht="15" x14ac:dyDescent="0.25">
      <c r="A1299" s="201"/>
      <c r="B1299" s="171"/>
      <c r="C1299" s="132" t="s">
        <v>1027</v>
      </c>
      <c r="D1299" s="133"/>
      <c r="E1299" s="134"/>
      <c r="F1299" s="135">
        <v>238</v>
      </c>
      <c r="G1299" s="136">
        <v>32000</v>
      </c>
      <c r="H1299" s="172">
        <v>30200</v>
      </c>
      <c r="I1299" s="198">
        <v>29743.147559999994</v>
      </c>
    </row>
    <row r="1300" spans="1:9" ht="15" x14ac:dyDescent="0.25">
      <c r="A1300" s="201"/>
      <c r="B1300" s="171"/>
      <c r="C1300" s="130" t="s">
        <v>167</v>
      </c>
      <c r="D1300" s="170">
        <v>1764000420</v>
      </c>
      <c r="E1300" s="130" t="s">
        <v>1028</v>
      </c>
      <c r="F1300" s="137"/>
      <c r="G1300" s="10">
        <v>120</v>
      </c>
      <c r="H1300" s="52">
        <v>550</v>
      </c>
      <c r="I1300" s="53">
        <v>951.93997999999999</v>
      </c>
    </row>
    <row r="1301" spans="1:9" ht="15" x14ac:dyDescent="0.25">
      <c r="A1301" s="201"/>
      <c r="B1301" s="171"/>
      <c r="C1301" s="131"/>
      <c r="D1301" s="171">
        <v>1764000720</v>
      </c>
      <c r="E1301" s="131" t="s">
        <v>1029</v>
      </c>
      <c r="F1301" s="137"/>
      <c r="G1301" s="10">
        <v>530</v>
      </c>
      <c r="H1301" s="52">
        <v>0</v>
      </c>
      <c r="I1301" s="53">
        <v>0</v>
      </c>
    </row>
    <row r="1302" spans="1:9" ht="15" x14ac:dyDescent="0.25">
      <c r="A1302" s="201"/>
      <c r="B1302" s="171"/>
      <c r="C1302" s="132" t="s">
        <v>981</v>
      </c>
      <c r="D1302" s="133"/>
      <c r="E1302" s="134"/>
      <c r="F1302" s="135"/>
      <c r="G1302" s="136">
        <v>650</v>
      </c>
      <c r="H1302" s="172">
        <v>550</v>
      </c>
      <c r="I1302" s="198">
        <v>951.93997999999999</v>
      </c>
    </row>
    <row r="1303" spans="1:9" ht="15" x14ac:dyDescent="0.25">
      <c r="A1303" s="201"/>
      <c r="B1303" s="171"/>
      <c r="C1303" s="130" t="s">
        <v>116</v>
      </c>
      <c r="D1303" s="170">
        <v>1648000691</v>
      </c>
      <c r="E1303" s="130" t="s">
        <v>1030</v>
      </c>
      <c r="F1303" s="137"/>
      <c r="G1303" s="10">
        <v>4084</v>
      </c>
      <c r="H1303" s="52">
        <v>4084</v>
      </c>
      <c r="I1303" s="53">
        <v>3388.2226700000001</v>
      </c>
    </row>
    <row r="1304" spans="1:9" ht="15" x14ac:dyDescent="0.25">
      <c r="A1304" s="201"/>
      <c r="B1304" s="171"/>
      <c r="C1304" s="131"/>
      <c r="D1304" s="171">
        <v>1648000692</v>
      </c>
      <c r="E1304" s="131" t="s">
        <v>1031</v>
      </c>
      <c r="F1304" s="137"/>
      <c r="G1304" s="10">
        <v>888</v>
      </c>
      <c r="H1304" s="52">
        <v>968</v>
      </c>
      <c r="I1304" s="53">
        <v>791.28051000000005</v>
      </c>
    </row>
    <row r="1305" spans="1:9" ht="15" x14ac:dyDescent="0.25">
      <c r="A1305" s="201"/>
      <c r="B1305" s="171"/>
      <c r="C1305" s="131"/>
      <c r="D1305" s="171">
        <v>1648000693</v>
      </c>
      <c r="E1305" s="131" t="s">
        <v>1032</v>
      </c>
      <c r="F1305" s="137"/>
      <c r="G1305" s="10">
        <v>114</v>
      </c>
      <c r="H1305" s="52">
        <v>108</v>
      </c>
      <c r="I1305" s="53">
        <v>285.82425000000001</v>
      </c>
    </row>
    <row r="1306" spans="1:9" ht="15" x14ac:dyDescent="0.25">
      <c r="A1306" s="201"/>
      <c r="B1306" s="171"/>
      <c r="C1306" s="131"/>
      <c r="D1306" s="171">
        <v>1648000694</v>
      </c>
      <c r="E1306" s="131" t="s">
        <v>1033</v>
      </c>
      <c r="F1306" s="137"/>
      <c r="G1306" s="10">
        <v>3044</v>
      </c>
      <c r="H1306" s="52">
        <v>3050</v>
      </c>
      <c r="I1306" s="53">
        <v>3204.4533700000002</v>
      </c>
    </row>
    <row r="1307" spans="1:9" ht="15" x14ac:dyDescent="0.25">
      <c r="A1307" s="201"/>
      <c r="B1307" s="171"/>
      <c r="C1307" s="131"/>
      <c r="D1307" s="171">
        <v>1648000695</v>
      </c>
      <c r="E1307" s="131" t="s">
        <v>1034</v>
      </c>
      <c r="F1307" s="137"/>
      <c r="G1307" s="10">
        <v>844</v>
      </c>
      <c r="H1307" s="52">
        <v>990</v>
      </c>
      <c r="I1307" s="53">
        <v>1153.8418100000001</v>
      </c>
    </row>
    <row r="1308" spans="1:9" ht="15" x14ac:dyDescent="0.25">
      <c r="A1308" s="201"/>
      <c r="B1308" s="171"/>
      <c r="C1308" s="131"/>
      <c r="D1308" s="171">
        <v>1648000696</v>
      </c>
      <c r="E1308" s="131" t="s">
        <v>1035</v>
      </c>
      <c r="F1308" s="137"/>
      <c r="G1308" s="10">
        <v>828</v>
      </c>
      <c r="H1308" s="52">
        <v>800</v>
      </c>
      <c r="I1308" s="53">
        <v>805.26333999999997</v>
      </c>
    </row>
    <row r="1309" spans="1:9" ht="15" x14ac:dyDescent="0.25">
      <c r="A1309" s="201"/>
      <c r="B1309" s="171"/>
      <c r="C1309" s="131"/>
      <c r="D1309" s="171">
        <v>1648001691</v>
      </c>
      <c r="E1309" s="131" t="s">
        <v>1036</v>
      </c>
      <c r="F1309" s="137"/>
      <c r="G1309" s="10">
        <v>10184</v>
      </c>
      <c r="H1309" s="52">
        <v>9670</v>
      </c>
      <c r="I1309" s="53">
        <v>7121.7958200000003</v>
      </c>
    </row>
    <row r="1310" spans="1:9" ht="15" x14ac:dyDescent="0.25">
      <c r="A1310" s="201"/>
      <c r="B1310" s="171"/>
      <c r="C1310" s="131"/>
      <c r="D1310" s="171">
        <v>1648001692</v>
      </c>
      <c r="E1310" s="131" t="s">
        <v>1037</v>
      </c>
      <c r="F1310" s="137"/>
      <c r="G1310" s="10">
        <v>2512</v>
      </c>
      <c r="H1310" s="52">
        <v>1670</v>
      </c>
      <c r="I1310" s="53">
        <v>1756.49577</v>
      </c>
    </row>
    <row r="1311" spans="1:9" ht="15" x14ac:dyDescent="0.25">
      <c r="A1311" s="201"/>
      <c r="B1311" s="171"/>
      <c r="C1311" s="131"/>
      <c r="D1311" s="171">
        <v>1999000991</v>
      </c>
      <c r="E1311" s="131" t="s">
        <v>1038</v>
      </c>
      <c r="F1311" s="137"/>
      <c r="G1311" s="10">
        <v>0</v>
      </c>
      <c r="H1311" s="52">
        <v>0</v>
      </c>
      <c r="I1311" s="53">
        <v>44680</v>
      </c>
    </row>
    <row r="1312" spans="1:9" ht="15" x14ac:dyDescent="0.25">
      <c r="A1312" s="201"/>
      <c r="B1312" s="171"/>
      <c r="C1312" s="132" t="s">
        <v>985</v>
      </c>
      <c r="D1312" s="133"/>
      <c r="E1312" s="134"/>
      <c r="F1312" s="135"/>
      <c r="G1312" s="136">
        <v>22498</v>
      </c>
      <c r="H1312" s="172">
        <v>21340</v>
      </c>
      <c r="I1312" s="198">
        <v>63187.177540000004</v>
      </c>
    </row>
    <row r="1313" spans="1:9" ht="15" x14ac:dyDescent="0.25">
      <c r="A1313" s="201"/>
      <c r="B1313" s="171"/>
      <c r="C1313" s="130" t="s">
        <v>214</v>
      </c>
      <c r="D1313" s="170">
        <v>1791000110</v>
      </c>
      <c r="E1313" s="130" t="s">
        <v>254</v>
      </c>
      <c r="F1313" s="137">
        <v>1</v>
      </c>
      <c r="G1313" s="10">
        <v>140</v>
      </c>
      <c r="H1313" s="52">
        <v>140</v>
      </c>
      <c r="I1313" s="53">
        <v>130.61149</v>
      </c>
    </row>
    <row r="1314" spans="1:9" ht="15" x14ac:dyDescent="0.25">
      <c r="A1314" s="201"/>
      <c r="B1314" s="171"/>
      <c r="C1314" s="131"/>
      <c r="D1314" s="171">
        <v>1791000115</v>
      </c>
      <c r="E1314" s="131" t="s">
        <v>1039</v>
      </c>
      <c r="F1314" s="137"/>
      <c r="G1314" s="10">
        <v>140</v>
      </c>
      <c r="H1314" s="52">
        <v>100</v>
      </c>
      <c r="I1314" s="53">
        <v>80.853999999999999</v>
      </c>
    </row>
    <row r="1315" spans="1:9" ht="15" x14ac:dyDescent="0.25">
      <c r="A1315" s="201"/>
      <c r="B1315" s="171"/>
      <c r="C1315" s="131"/>
      <c r="D1315" s="171">
        <v>1791000130</v>
      </c>
      <c r="E1315" s="131" t="s">
        <v>278</v>
      </c>
      <c r="F1315" s="137"/>
      <c r="G1315" s="10">
        <v>0</v>
      </c>
      <c r="H1315" s="52">
        <v>0</v>
      </c>
      <c r="I1315" s="53">
        <v>1.7571400000000001</v>
      </c>
    </row>
    <row r="1316" spans="1:9" ht="15" x14ac:dyDescent="0.25">
      <c r="A1316" s="201"/>
      <c r="B1316" s="171"/>
      <c r="C1316" s="131"/>
      <c r="D1316" s="171">
        <v>1791000140</v>
      </c>
      <c r="E1316" s="131" t="s">
        <v>257</v>
      </c>
      <c r="F1316" s="137"/>
      <c r="G1316" s="10">
        <v>7</v>
      </c>
      <c r="H1316" s="52">
        <v>7</v>
      </c>
      <c r="I1316" s="53">
        <v>7.1476800000000003</v>
      </c>
    </row>
    <row r="1317" spans="1:9" ht="15" x14ac:dyDescent="0.25">
      <c r="A1317" s="201"/>
      <c r="B1317" s="171"/>
      <c r="C1317" s="131"/>
      <c r="D1317" s="171">
        <v>1791000492</v>
      </c>
      <c r="E1317" s="131" t="s">
        <v>258</v>
      </c>
      <c r="F1317" s="137"/>
      <c r="G1317" s="10">
        <v>25</v>
      </c>
      <c r="H1317" s="52">
        <v>25</v>
      </c>
      <c r="I1317" s="53">
        <v>24.475999999999999</v>
      </c>
    </row>
    <row r="1318" spans="1:9" ht="15" x14ac:dyDescent="0.25">
      <c r="A1318" s="201"/>
      <c r="B1318" s="171"/>
      <c r="C1318" s="131"/>
      <c r="D1318" s="171">
        <v>1792000780</v>
      </c>
      <c r="E1318" s="131" t="s">
        <v>1040</v>
      </c>
      <c r="F1318" s="137"/>
      <c r="G1318" s="10">
        <v>5</v>
      </c>
      <c r="H1318" s="52">
        <v>5</v>
      </c>
      <c r="I1318" s="53">
        <v>0</v>
      </c>
    </row>
    <row r="1319" spans="1:9" ht="15" x14ac:dyDescent="0.25">
      <c r="A1319" s="201"/>
      <c r="B1319" s="171"/>
      <c r="C1319" s="131"/>
      <c r="D1319" s="171">
        <v>1797000780</v>
      </c>
      <c r="E1319" s="131" t="s">
        <v>1041</v>
      </c>
      <c r="F1319" s="137"/>
      <c r="G1319" s="10">
        <v>5</v>
      </c>
      <c r="H1319" s="52">
        <v>5</v>
      </c>
      <c r="I1319" s="53">
        <v>0</v>
      </c>
    </row>
    <row r="1320" spans="1:9" ht="15" x14ac:dyDescent="0.25">
      <c r="A1320" s="201"/>
      <c r="B1320" s="171"/>
      <c r="C1320" s="132" t="s">
        <v>1042</v>
      </c>
      <c r="D1320" s="133"/>
      <c r="E1320" s="134"/>
      <c r="F1320" s="135">
        <v>1</v>
      </c>
      <c r="G1320" s="136">
        <v>322</v>
      </c>
      <c r="H1320" s="172">
        <v>282</v>
      </c>
      <c r="I1320" s="198">
        <v>244.84630999999999</v>
      </c>
    </row>
    <row r="1321" spans="1:9" s="45" customFormat="1" ht="15" x14ac:dyDescent="0.25">
      <c r="A1321" s="201"/>
      <c r="B1321" s="171"/>
      <c r="C1321" s="130" t="s">
        <v>120</v>
      </c>
      <c r="D1321" s="170">
        <v>1619000780</v>
      </c>
      <c r="E1321" s="130" t="s">
        <v>1043</v>
      </c>
      <c r="F1321" s="137"/>
      <c r="G1321" s="10">
        <v>10</v>
      </c>
      <c r="H1321" s="52">
        <v>750</v>
      </c>
      <c r="I1321" s="53">
        <v>0</v>
      </c>
    </row>
    <row r="1322" spans="1:9" s="45" customFormat="1" ht="15" x14ac:dyDescent="0.25">
      <c r="A1322" s="201"/>
      <c r="B1322" s="171"/>
      <c r="C1322" s="131"/>
      <c r="D1322" s="171">
        <v>1811000932</v>
      </c>
      <c r="E1322" s="131" t="s">
        <v>1044</v>
      </c>
      <c r="F1322" s="137"/>
      <c r="G1322" s="10">
        <v>0</v>
      </c>
      <c r="H1322" s="52">
        <v>0</v>
      </c>
      <c r="I1322" s="53">
        <v>750</v>
      </c>
    </row>
    <row r="1323" spans="1:9" ht="15" x14ac:dyDescent="0.25">
      <c r="A1323" s="201"/>
      <c r="B1323" s="171"/>
      <c r="C1323" s="131"/>
      <c r="D1323" s="171">
        <v>1960000750</v>
      </c>
      <c r="E1323" s="131" t="s">
        <v>1045</v>
      </c>
      <c r="F1323" s="137"/>
      <c r="G1323" s="10">
        <v>15</v>
      </c>
      <c r="H1323" s="52">
        <v>15</v>
      </c>
      <c r="I1323" s="53">
        <v>10.54017</v>
      </c>
    </row>
    <row r="1324" spans="1:9" ht="15" x14ac:dyDescent="0.25">
      <c r="A1324" s="201"/>
      <c r="B1324" s="171"/>
      <c r="C1324" s="131"/>
      <c r="D1324" s="171">
        <v>1992000110</v>
      </c>
      <c r="E1324" s="131" t="s">
        <v>1046</v>
      </c>
      <c r="F1324" s="137">
        <v>9</v>
      </c>
      <c r="G1324" s="10">
        <v>950</v>
      </c>
      <c r="H1324" s="52">
        <v>1000</v>
      </c>
      <c r="I1324" s="53">
        <v>0</v>
      </c>
    </row>
    <row r="1325" spans="1:9" s="45" customFormat="1" ht="15" x14ac:dyDescent="0.25">
      <c r="A1325" s="201"/>
      <c r="B1325" s="171"/>
      <c r="C1325" s="131"/>
      <c r="D1325" s="171">
        <v>1992100110</v>
      </c>
      <c r="E1325" s="131" t="s">
        <v>1047</v>
      </c>
      <c r="F1325" s="137"/>
      <c r="G1325" s="10">
        <v>3500</v>
      </c>
      <c r="H1325" s="52">
        <v>3600</v>
      </c>
      <c r="I1325" s="53">
        <v>0</v>
      </c>
    </row>
    <row r="1326" spans="1:9" ht="15" x14ac:dyDescent="0.25">
      <c r="A1326" s="201"/>
      <c r="B1326" s="171"/>
      <c r="C1326" s="131"/>
      <c r="D1326" s="171">
        <v>1992200110</v>
      </c>
      <c r="E1326" s="131" t="s">
        <v>1048</v>
      </c>
      <c r="F1326" s="137"/>
      <c r="G1326" s="10">
        <v>0</v>
      </c>
      <c r="H1326" s="52"/>
      <c r="I1326" s="53"/>
    </row>
    <row r="1327" spans="1:9" ht="15" x14ac:dyDescent="0.25">
      <c r="A1327" s="201"/>
      <c r="B1327" s="171"/>
      <c r="C1327" s="131"/>
      <c r="D1327" s="171">
        <v>1994000780</v>
      </c>
      <c r="E1327" s="131" t="s">
        <v>1049</v>
      </c>
      <c r="F1327" s="137"/>
      <c r="G1327" s="10">
        <v>0</v>
      </c>
      <c r="H1327" s="52">
        <v>0</v>
      </c>
      <c r="I1327" s="53">
        <v>1305.6964499999999</v>
      </c>
    </row>
    <row r="1328" spans="1:9" ht="15" x14ac:dyDescent="0.25">
      <c r="A1328" s="201"/>
      <c r="B1328" s="171"/>
      <c r="C1328" s="131"/>
      <c r="D1328" s="171">
        <v>1994000781</v>
      </c>
      <c r="E1328" s="131" t="s">
        <v>1421</v>
      </c>
      <c r="F1328" s="137"/>
      <c r="G1328" s="10">
        <v>0</v>
      </c>
      <c r="H1328" s="52">
        <v>0</v>
      </c>
      <c r="I1328" s="53">
        <v>3.7801499999999999</v>
      </c>
    </row>
    <row r="1329" spans="1:9" ht="15" x14ac:dyDescent="0.25">
      <c r="A1329" s="201"/>
      <c r="B1329" s="171"/>
      <c r="C1329" s="131"/>
      <c r="D1329" s="171">
        <v>1994000981</v>
      </c>
      <c r="E1329" s="131" t="s">
        <v>1050</v>
      </c>
      <c r="F1329" s="137"/>
      <c r="G1329" s="10">
        <v>4000</v>
      </c>
      <c r="H1329" s="52">
        <v>3600</v>
      </c>
      <c r="I1329" s="53">
        <v>99.5</v>
      </c>
    </row>
    <row r="1330" spans="1:9" ht="15" x14ac:dyDescent="0.25">
      <c r="A1330" s="201"/>
      <c r="B1330" s="173"/>
      <c r="C1330" s="132" t="s">
        <v>990</v>
      </c>
      <c r="D1330" s="133"/>
      <c r="E1330" s="134"/>
      <c r="F1330" s="135">
        <v>9</v>
      </c>
      <c r="G1330" s="136">
        <v>8475</v>
      </c>
      <c r="H1330" s="172">
        <v>8965</v>
      </c>
      <c r="I1330" s="198">
        <v>2169.5167699999997</v>
      </c>
    </row>
    <row r="1331" spans="1:9" ht="15.75" thickBot="1" x14ac:dyDescent="0.3">
      <c r="A1331" s="202"/>
      <c r="B1331" s="174" t="s">
        <v>18</v>
      </c>
      <c r="C1331" s="175"/>
      <c r="D1331" s="175"/>
      <c r="E1331" s="175"/>
      <c r="F1331" s="176">
        <v>273.3</v>
      </c>
      <c r="G1331" s="177">
        <v>75888</v>
      </c>
      <c r="H1331" s="178">
        <v>70188</v>
      </c>
      <c r="I1331" s="199">
        <v>105888.78130999998</v>
      </c>
    </row>
    <row r="1332" spans="1:9" ht="15.75" thickBot="1" x14ac:dyDescent="0.3">
      <c r="A1332" s="179" t="s">
        <v>168</v>
      </c>
      <c r="B1332" s="180"/>
      <c r="C1332" s="180"/>
      <c r="D1332" s="180"/>
      <c r="E1332" s="181"/>
      <c r="F1332" s="182">
        <v>273.3</v>
      </c>
      <c r="G1332" s="183">
        <v>11691</v>
      </c>
      <c r="H1332" s="184">
        <v>17913</v>
      </c>
      <c r="I1332" s="185">
        <v>15203.086480000002</v>
      </c>
    </row>
    <row r="1333" spans="1:9" ht="15" x14ac:dyDescent="0.25">
      <c r="A1333" s="201" t="s">
        <v>95</v>
      </c>
      <c r="B1333" s="170" t="s">
        <v>6</v>
      </c>
      <c r="C1333" s="130" t="s">
        <v>169</v>
      </c>
      <c r="D1333" s="170">
        <v>1252100410</v>
      </c>
      <c r="E1333" s="130" t="s">
        <v>1051</v>
      </c>
      <c r="F1333" s="137"/>
      <c r="G1333" s="10">
        <v>-50</v>
      </c>
      <c r="H1333" s="52">
        <v>-50</v>
      </c>
      <c r="I1333" s="53">
        <v>-37.85</v>
      </c>
    </row>
    <row r="1334" spans="1:9" ht="15" x14ac:dyDescent="0.25">
      <c r="A1334" s="201"/>
      <c r="B1334" s="173"/>
      <c r="C1334" s="132" t="s">
        <v>1052</v>
      </c>
      <c r="D1334" s="133"/>
      <c r="E1334" s="134"/>
      <c r="F1334" s="135"/>
      <c r="G1334" s="136">
        <v>-50</v>
      </c>
      <c r="H1334" s="172">
        <v>-50</v>
      </c>
      <c r="I1334" s="198">
        <v>-37.85</v>
      </c>
    </row>
    <row r="1335" spans="1:9" ht="15" x14ac:dyDescent="0.25">
      <c r="A1335" s="201"/>
      <c r="B1335" s="174" t="s">
        <v>12</v>
      </c>
      <c r="C1335" s="175"/>
      <c r="D1335" s="175"/>
      <c r="E1335" s="175"/>
      <c r="F1335" s="176"/>
      <c r="G1335" s="177">
        <v>-50</v>
      </c>
      <c r="H1335" s="178">
        <v>-50</v>
      </c>
      <c r="I1335" s="199">
        <v>-37.85</v>
      </c>
    </row>
    <row r="1336" spans="1:9" ht="15" x14ac:dyDescent="0.25">
      <c r="A1336" s="201"/>
      <c r="B1336" s="170" t="s">
        <v>13</v>
      </c>
      <c r="C1336" s="130" t="s">
        <v>224</v>
      </c>
      <c r="D1336" s="170">
        <v>1611100130</v>
      </c>
      <c r="E1336" s="130" t="s">
        <v>1054</v>
      </c>
      <c r="F1336" s="137"/>
      <c r="G1336" s="10">
        <v>0</v>
      </c>
      <c r="H1336" s="52">
        <v>0</v>
      </c>
      <c r="I1336" s="53">
        <v>10.91639</v>
      </c>
    </row>
    <row r="1337" spans="1:9" ht="15" x14ac:dyDescent="0.25">
      <c r="A1337" s="201"/>
      <c r="B1337" s="171"/>
      <c r="C1337" s="131"/>
      <c r="D1337" s="171">
        <v>1614000110</v>
      </c>
      <c r="E1337" s="131" t="s">
        <v>1053</v>
      </c>
      <c r="F1337" s="137">
        <v>3.25</v>
      </c>
      <c r="G1337" s="10">
        <v>510</v>
      </c>
      <c r="H1337" s="52">
        <v>830</v>
      </c>
      <c r="I1337" s="53">
        <v>785.98533999999995</v>
      </c>
    </row>
    <row r="1338" spans="1:9" ht="15" x14ac:dyDescent="0.25">
      <c r="A1338" s="201"/>
      <c r="B1338" s="171"/>
      <c r="C1338" s="131"/>
      <c r="D1338" s="171">
        <v>1614000130</v>
      </c>
      <c r="E1338" s="131" t="s">
        <v>1054</v>
      </c>
      <c r="F1338" s="137"/>
      <c r="G1338" s="10">
        <v>60</v>
      </c>
      <c r="H1338" s="52">
        <v>15</v>
      </c>
      <c r="I1338" s="53">
        <v>56.204879999999996</v>
      </c>
    </row>
    <row r="1339" spans="1:9" ht="15" x14ac:dyDescent="0.25">
      <c r="A1339" s="201"/>
      <c r="B1339" s="171"/>
      <c r="C1339" s="131"/>
      <c r="D1339" s="171">
        <v>1614000140</v>
      </c>
      <c r="E1339" s="131" t="s">
        <v>1055</v>
      </c>
      <c r="F1339" s="137"/>
      <c r="G1339" s="10">
        <v>35</v>
      </c>
      <c r="H1339" s="52">
        <v>35</v>
      </c>
      <c r="I1339" s="53">
        <v>12.148430000000001</v>
      </c>
    </row>
    <row r="1340" spans="1:9" ht="15" x14ac:dyDescent="0.25">
      <c r="A1340" s="201"/>
      <c r="B1340" s="171"/>
      <c r="C1340" s="131"/>
      <c r="D1340" s="171">
        <v>1614000550</v>
      </c>
      <c r="E1340" s="131" t="s">
        <v>1056</v>
      </c>
      <c r="F1340" s="137"/>
      <c r="G1340" s="10">
        <v>800</v>
      </c>
      <c r="H1340" s="52">
        <v>780</v>
      </c>
      <c r="I1340" s="53">
        <v>631.06868000000009</v>
      </c>
    </row>
    <row r="1341" spans="1:9" ht="15" x14ac:dyDescent="0.25">
      <c r="A1341" s="201"/>
      <c r="B1341" s="171"/>
      <c r="C1341" s="131"/>
      <c r="D1341" s="171">
        <v>1614000750</v>
      </c>
      <c r="E1341" s="131" t="s">
        <v>1057</v>
      </c>
      <c r="F1341" s="137"/>
      <c r="G1341" s="10">
        <v>215</v>
      </c>
      <c r="H1341" s="52">
        <v>130</v>
      </c>
      <c r="I1341" s="53">
        <v>115.79607</v>
      </c>
    </row>
    <row r="1342" spans="1:9" ht="15" x14ac:dyDescent="0.25">
      <c r="A1342" s="201"/>
      <c r="B1342" s="171"/>
      <c r="C1342" s="131"/>
      <c r="D1342" s="171">
        <v>1762000780</v>
      </c>
      <c r="E1342" s="131" t="s">
        <v>1058</v>
      </c>
      <c r="F1342" s="137"/>
      <c r="G1342" s="10">
        <v>50</v>
      </c>
      <c r="H1342" s="52">
        <v>50</v>
      </c>
      <c r="I1342" s="53">
        <v>49.471199999999996</v>
      </c>
    </row>
    <row r="1343" spans="1:9" ht="15" x14ac:dyDescent="0.25">
      <c r="A1343" s="201"/>
      <c r="B1343" s="171"/>
      <c r="C1343" s="132" t="s">
        <v>1059</v>
      </c>
      <c r="D1343" s="133"/>
      <c r="E1343" s="134"/>
      <c r="F1343" s="135">
        <v>3.25</v>
      </c>
      <c r="G1343" s="136">
        <v>1670</v>
      </c>
      <c r="H1343" s="172">
        <v>1840</v>
      </c>
      <c r="I1343" s="198">
        <v>1661.5909899999999</v>
      </c>
    </row>
    <row r="1344" spans="1:9" ht="15" x14ac:dyDescent="0.25">
      <c r="A1344" s="201"/>
      <c r="B1344" s="171"/>
      <c r="C1344" s="130" t="s">
        <v>169</v>
      </c>
      <c r="D1344" s="170">
        <v>1752100110</v>
      </c>
      <c r="E1344" s="130" t="s">
        <v>1060</v>
      </c>
      <c r="F1344" s="137">
        <v>2</v>
      </c>
      <c r="G1344" s="10">
        <v>310</v>
      </c>
      <c r="H1344" s="52">
        <v>295</v>
      </c>
      <c r="I1344" s="53">
        <v>273.27764000000002</v>
      </c>
    </row>
    <row r="1345" spans="1:9" ht="15" x14ac:dyDescent="0.25">
      <c r="A1345" s="201"/>
      <c r="B1345" s="171"/>
      <c r="C1345" s="131"/>
      <c r="D1345" s="171">
        <v>1752100130</v>
      </c>
      <c r="E1345" s="131" t="s">
        <v>256</v>
      </c>
      <c r="F1345" s="137"/>
      <c r="G1345" s="10">
        <v>50</v>
      </c>
      <c r="H1345" s="52">
        <v>25</v>
      </c>
      <c r="I1345" s="53">
        <v>61.42606</v>
      </c>
    </row>
    <row r="1346" spans="1:9" ht="15" x14ac:dyDescent="0.25">
      <c r="A1346" s="201"/>
      <c r="B1346" s="171"/>
      <c r="C1346" s="131"/>
      <c r="D1346" s="171">
        <v>1752100140</v>
      </c>
      <c r="E1346" s="131" t="s">
        <v>278</v>
      </c>
      <c r="F1346" s="137"/>
      <c r="G1346" s="10">
        <v>50</v>
      </c>
      <c r="H1346" s="52">
        <v>50</v>
      </c>
      <c r="I1346" s="53">
        <v>50.458910000000003</v>
      </c>
    </row>
    <row r="1347" spans="1:9" ht="15" x14ac:dyDescent="0.25">
      <c r="A1347" s="201"/>
      <c r="B1347" s="171"/>
      <c r="C1347" s="131"/>
      <c r="D1347" s="171">
        <v>1752100210</v>
      </c>
      <c r="E1347" s="131" t="s">
        <v>290</v>
      </c>
      <c r="F1347" s="137">
        <v>0.5</v>
      </c>
      <c r="G1347" s="10">
        <v>70</v>
      </c>
      <c r="H1347" s="52">
        <v>35</v>
      </c>
      <c r="I1347" s="53">
        <v>65.356580000000008</v>
      </c>
    </row>
    <row r="1348" spans="1:9" ht="15" x14ac:dyDescent="0.25">
      <c r="A1348" s="201"/>
      <c r="B1348" s="171"/>
      <c r="C1348" s="131"/>
      <c r="D1348" s="171">
        <v>1752100782</v>
      </c>
      <c r="E1348" s="131" t="s">
        <v>1051</v>
      </c>
      <c r="F1348" s="137"/>
      <c r="G1348" s="10">
        <v>205</v>
      </c>
      <c r="H1348" s="52">
        <v>130</v>
      </c>
      <c r="I1348" s="53">
        <v>199.05692999999999</v>
      </c>
    </row>
    <row r="1349" spans="1:9" ht="15" x14ac:dyDescent="0.25">
      <c r="A1349" s="201"/>
      <c r="B1349" s="171"/>
      <c r="C1349" s="132" t="s">
        <v>1052</v>
      </c>
      <c r="D1349" s="133"/>
      <c r="E1349" s="134"/>
      <c r="F1349" s="135">
        <v>2.5</v>
      </c>
      <c r="G1349" s="136">
        <v>685</v>
      </c>
      <c r="H1349" s="172">
        <v>535</v>
      </c>
      <c r="I1349" s="198">
        <v>649.57612000000006</v>
      </c>
    </row>
    <row r="1350" spans="1:9" ht="15" x14ac:dyDescent="0.25">
      <c r="A1350" s="201"/>
      <c r="B1350" s="171"/>
      <c r="C1350" s="130" t="s">
        <v>225</v>
      </c>
      <c r="D1350" s="170">
        <v>1722120110</v>
      </c>
      <c r="E1350" s="130" t="s">
        <v>1061</v>
      </c>
      <c r="F1350" s="137">
        <v>4</v>
      </c>
      <c r="G1350" s="10">
        <v>411</v>
      </c>
      <c r="H1350" s="52">
        <v>411</v>
      </c>
      <c r="I1350" s="53">
        <v>353.52593999999999</v>
      </c>
    </row>
    <row r="1351" spans="1:9" ht="15" x14ac:dyDescent="0.25">
      <c r="A1351" s="201"/>
      <c r="B1351" s="171"/>
      <c r="C1351" s="131"/>
      <c r="D1351" s="171">
        <v>1722120210</v>
      </c>
      <c r="E1351" s="131" t="s">
        <v>1062</v>
      </c>
      <c r="F1351" s="137"/>
      <c r="G1351" s="10">
        <v>0</v>
      </c>
      <c r="H1351" s="52">
        <v>0</v>
      </c>
      <c r="I1351" s="53">
        <v>25.280390000000001</v>
      </c>
    </row>
    <row r="1352" spans="1:9" ht="15" x14ac:dyDescent="0.25">
      <c r="A1352" s="201"/>
      <c r="B1352" s="171"/>
      <c r="C1352" s="131"/>
      <c r="D1352" s="171">
        <v>1761000110</v>
      </c>
      <c r="E1352" s="131" t="s">
        <v>1063</v>
      </c>
      <c r="F1352" s="137">
        <v>6</v>
      </c>
      <c r="G1352" s="10">
        <v>750</v>
      </c>
      <c r="H1352" s="52">
        <v>930</v>
      </c>
      <c r="I1352" s="53">
        <v>455.72050000000002</v>
      </c>
    </row>
    <row r="1353" spans="1:9" ht="15" x14ac:dyDescent="0.25">
      <c r="A1353" s="201"/>
      <c r="B1353" s="171"/>
      <c r="C1353" s="131"/>
      <c r="D1353" s="171">
        <v>1761000130</v>
      </c>
      <c r="E1353" s="131" t="s">
        <v>1064</v>
      </c>
      <c r="F1353" s="137"/>
      <c r="G1353" s="10">
        <v>80</v>
      </c>
      <c r="H1353" s="52">
        <v>80</v>
      </c>
      <c r="I1353" s="53">
        <v>89.647890000000004</v>
      </c>
    </row>
    <row r="1354" spans="1:9" ht="15" x14ac:dyDescent="0.25">
      <c r="A1354" s="201"/>
      <c r="B1354" s="171"/>
      <c r="C1354" s="131"/>
      <c r="D1354" s="171">
        <v>1761000140</v>
      </c>
      <c r="E1354" s="131" t="s">
        <v>1065</v>
      </c>
      <c r="F1354" s="137"/>
      <c r="G1354" s="10">
        <v>50</v>
      </c>
      <c r="H1354" s="52">
        <v>50</v>
      </c>
      <c r="I1354" s="53">
        <v>45.515560000000001</v>
      </c>
    </row>
    <row r="1355" spans="1:9" ht="15" x14ac:dyDescent="0.25">
      <c r="A1355" s="201"/>
      <c r="B1355" s="171"/>
      <c r="C1355" s="131"/>
      <c r="D1355" s="171">
        <v>1761000210</v>
      </c>
      <c r="E1355" s="131" t="s">
        <v>1066</v>
      </c>
      <c r="F1355" s="137">
        <v>5</v>
      </c>
      <c r="G1355" s="10">
        <v>880</v>
      </c>
      <c r="H1355" s="52">
        <v>720</v>
      </c>
      <c r="I1355" s="53">
        <v>965.64918999999998</v>
      </c>
    </row>
    <row r="1356" spans="1:9" ht="15" x14ac:dyDescent="0.25">
      <c r="A1356" s="201"/>
      <c r="B1356" s="171"/>
      <c r="C1356" s="131"/>
      <c r="D1356" s="171">
        <v>1761000780</v>
      </c>
      <c r="E1356" s="131" t="s">
        <v>1067</v>
      </c>
      <c r="F1356" s="137"/>
      <c r="G1356" s="10">
        <v>12</v>
      </c>
      <c r="H1356" s="52">
        <v>12</v>
      </c>
      <c r="I1356" s="53">
        <v>11.69943</v>
      </c>
    </row>
    <row r="1357" spans="1:9" s="45" customFormat="1" ht="15" x14ac:dyDescent="0.25">
      <c r="A1357" s="201"/>
      <c r="B1357" s="171"/>
      <c r="C1357" s="132" t="s">
        <v>1068</v>
      </c>
      <c r="D1357" s="133"/>
      <c r="E1357" s="134"/>
      <c r="F1357" s="135">
        <v>15</v>
      </c>
      <c r="G1357" s="136">
        <v>2183</v>
      </c>
      <c r="H1357" s="172">
        <v>2203</v>
      </c>
      <c r="I1357" s="198">
        <v>1947.0388999999998</v>
      </c>
    </row>
    <row r="1358" spans="1:9" s="45" customFormat="1" ht="15" x14ac:dyDescent="0.25">
      <c r="A1358" s="201"/>
      <c r="B1358" s="171"/>
      <c r="C1358" s="130" t="s">
        <v>226</v>
      </c>
      <c r="D1358" s="170">
        <v>1761000520</v>
      </c>
      <c r="E1358" s="130" t="s">
        <v>1069</v>
      </c>
      <c r="F1358" s="137"/>
      <c r="G1358" s="10">
        <v>20</v>
      </c>
      <c r="H1358" s="52">
        <v>20</v>
      </c>
      <c r="I1358" s="53">
        <v>17.33006</v>
      </c>
    </row>
    <row r="1359" spans="1:9" ht="27.75" customHeight="1" x14ac:dyDescent="0.25">
      <c r="A1359" s="201"/>
      <c r="B1359" s="171"/>
      <c r="C1359" s="131"/>
      <c r="D1359" s="171">
        <v>1762000110</v>
      </c>
      <c r="E1359" s="131" t="s">
        <v>1070</v>
      </c>
      <c r="F1359" s="137">
        <v>4.25</v>
      </c>
      <c r="G1359" s="10">
        <v>890</v>
      </c>
      <c r="H1359" s="52">
        <v>560</v>
      </c>
      <c r="I1359" s="53">
        <v>556.95088999999996</v>
      </c>
    </row>
    <row r="1360" spans="1:9" ht="15" x14ac:dyDescent="0.25">
      <c r="A1360" s="201"/>
      <c r="B1360" s="171"/>
      <c r="C1360" s="131"/>
      <c r="D1360" s="171">
        <v>1762000130</v>
      </c>
      <c r="E1360" s="131" t="s">
        <v>256</v>
      </c>
      <c r="F1360" s="137"/>
      <c r="G1360" s="10">
        <v>120</v>
      </c>
      <c r="H1360" s="52">
        <v>90</v>
      </c>
      <c r="I1360" s="53">
        <v>111.24945</v>
      </c>
    </row>
    <row r="1361" spans="1:9" ht="15" x14ac:dyDescent="0.25">
      <c r="A1361" s="201"/>
      <c r="B1361" s="171"/>
      <c r="C1361" s="131"/>
      <c r="D1361" s="171">
        <v>1762000140</v>
      </c>
      <c r="E1361" s="131" t="s">
        <v>278</v>
      </c>
      <c r="F1361" s="137"/>
      <c r="G1361" s="10">
        <v>110</v>
      </c>
      <c r="H1361" s="52">
        <v>110</v>
      </c>
      <c r="I1361" s="53">
        <v>101.00717999999999</v>
      </c>
    </row>
    <row r="1362" spans="1:9" ht="15" x14ac:dyDescent="0.25">
      <c r="A1362" s="201"/>
      <c r="B1362" s="171"/>
      <c r="C1362" s="131"/>
      <c r="D1362" s="171">
        <v>1762000550</v>
      </c>
      <c r="E1362" s="131" t="s">
        <v>410</v>
      </c>
      <c r="F1362" s="137"/>
      <c r="G1362" s="10">
        <v>20</v>
      </c>
      <c r="H1362" s="52">
        <v>20</v>
      </c>
      <c r="I1362" s="53">
        <v>17.9282</v>
      </c>
    </row>
    <row r="1363" spans="1:9" ht="15" x14ac:dyDescent="0.25">
      <c r="A1363" s="201"/>
      <c r="B1363" s="171"/>
      <c r="C1363" s="131"/>
      <c r="D1363" s="171">
        <v>1762000781</v>
      </c>
      <c r="E1363" s="131" t="s">
        <v>453</v>
      </c>
      <c r="F1363" s="137"/>
      <c r="G1363" s="10">
        <v>22</v>
      </c>
      <c r="H1363" s="52">
        <v>22</v>
      </c>
      <c r="I1363" s="53">
        <v>21.38569</v>
      </c>
    </row>
    <row r="1364" spans="1:9" ht="15" x14ac:dyDescent="0.25">
      <c r="A1364" s="201"/>
      <c r="B1364" s="171"/>
      <c r="C1364" s="131"/>
      <c r="D1364" s="171">
        <v>1769000780</v>
      </c>
      <c r="E1364" s="131" t="s">
        <v>1071</v>
      </c>
      <c r="F1364" s="137"/>
      <c r="G1364" s="10">
        <v>100</v>
      </c>
      <c r="H1364" s="52">
        <v>100</v>
      </c>
      <c r="I1364" s="53">
        <v>0</v>
      </c>
    </row>
    <row r="1365" spans="1:9" ht="15" x14ac:dyDescent="0.25">
      <c r="A1365" s="201"/>
      <c r="B1365" s="173"/>
      <c r="C1365" s="132" t="s">
        <v>1072</v>
      </c>
      <c r="D1365" s="133"/>
      <c r="E1365" s="134"/>
      <c r="F1365" s="135">
        <v>4.25</v>
      </c>
      <c r="G1365" s="136">
        <v>1282</v>
      </c>
      <c r="H1365" s="172">
        <v>922</v>
      </c>
      <c r="I1365" s="198">
        <v>825.85146999999984</v>
      </c>
    </row>
    <row r="1366" spans="1:9" ht="15.75" thickBot="1" x14ac:dyDescent="0.3">
      <c r="A1366" s="202"/>
      <c r="B1366" s="174" t="s">
        <v>18</v>
      </c>
      <c r="C1366" s="175"/>
      <c r="D1366" s="175"/>
      <c r="E1366" s="175"/>
      <c r="F1366" s="176">
        <v>25</v>
      </c>
      <c r="G1366" s="177">
        <v>5820</v>
      </c>
      <c r="H1366" s="178">
        <v>5500</v>
      </c>
      <c r="I1366" s="199">
        <v>5084.0574800000004</v>
      </c>
    </row>
    <row r="1367" spans="1:9" ht="15.75" thickBot="1" x14ac:dyDescent="0.3">
      <c r="A1367" s="179" t="s">
        <v>170</v>
      </c>
      <c r="B1367" s="180"/>
      <c r="C1367" s="180"/>
      <c r="D1367" s="180"/>
      <c r="E1367" s="181"/>
      <c r="F1367" s="182">
        <v>25</v>
      </c>
      <c r="G1367" s="183">
        <v>5770</v>
      </c>
      <c r="H1367" s="184">
        <v>5450</v>
      </c>
      <c r="I1367" s="185">
        <v>5046.20748</v>
      </c>
    </row>
    <row r="1368" spans="1:9" ht="45" x14ac:dyDescent="0.25">
      <c r="A1368" s="197" t="s">
        <v>96</v>
      </c>
      <c r="B1368" s="170" t="s">
        <v>6</v>
      </c>
      <c r="C1368" s="130" t="s">
        <v>171</v>
      </c>
      <c r="D1368" s="170">
        <v>1340000930</v>
      </c>
      <c r="E1368" s="130" t="s">
        <v>1073</v>
      </c>
      <c r="F1368" s="137"/>
      <c r="G1368" s="10">
        <v>-7450</v>
      </c>
      <c r="H1368" s="52">
        <v>-6500</v>
      </c>
      <c r="I1368" s="53">
        <v>-6173.3140000000003</v>
      </c>
    </row>
    <row r="1369" spans="1:9" ht="15" x14ac:dyDescent="0.25">
      <c r="A1369" s="201"/>
      <c r="B1369" s="171"/>
      <c r="C1369" s="131"/>
      <c r="D1369" s="171">
        <v>1340002930</v>
      </c>
      <c r="E1369" s="131" t="s">
        <v>1074</v>
      </c>
      <c r="F1369" s="137"/>
      <c r="G1369" s="10">
        <v>-17</v>
      </c>
      <c r="H1369" s="52">
        <v>-17</v>
      </c>
      <c r="I1369" s="53">
        <v>-24.169</v>
      </c>
    </row>
    <row r="1370" spans="1:9" ht="15" x14ac:dyDescent="0.25">
      <c r="A1370" s="201"/>
      <c r="B1370" s="171"/>
      <c r="C1370" s="131"/>
      <c r="D1370" s="171">
        <v>1341331930</v>
      </c>
      <c r="E1370" s="131" t="s">
        <v>1075</v>
      </c>
      <c r="F1370" s="137"/>
      <c r="G1370" s="10">
        <v>-216</v>
      </c>
      <c r="H1370" s="52">
        <v>-186</v>
      </c>
      <c r="I1370" s="53">
        <v>-166.423</v>
      </c>
    </row>
    <row r="1371" spans="1:9" ht="15" x14ac:dyDescent="0.25">
      <c r="A1371" s="201"/>
      <c r="B1371" s="171"/>
      <c r="C1371" s="132" t="s">
        <v>1076</v>
      </c>
      <c r="D1371" s="133"/>
      <c r="E1371" s="134"/>
      <c r="F1371" s="135"/>
      <c r="G1371" s="136">
        <v>-7683</v>
      </c>
      <c r="H1371" s="172">
        <v>-6703</v>
      </c>
      <c r="I1371" s="198">
        <v>-6363.9059999999999</v>
      </c>
    </row>
    <row r="1372" spans="1:9" ht="15" x14ac:dyDescent="0.25">
      <c r="A1372" s="201"/>
      <c r="B1372" s="171"/>
      <c r="C1372" s="130" t="s">
        <v>172</v>
      </c>
      <c r="D1372" s="170">
        <v>1347300990</v>
      </c>
      <c r="E1372" s="130" t="s">
        <v>1077</v>
      </c>
      <c r="F1372" s="137"/>
      <c r="G1372" s="10">
        <v>0</v>
      </c>
      <c r="H1372" s="52">
        <v>-200</v>
      </c>
      <c r="I1372" s="53">
        <v>-311.5</v>
      </c>
    </row>
    <row r="1373" spans="1:9" ht="15" x14ac:dyDescent="0.25">
      <c r="A1373" s="201"/>
      <c r="B1373" s="171"/>
      <c r="C1373" s="132" t="s">
        <v>1078</v>
      </c>
      <c r="D1373" s="133"/>
      <c r="E1373" s="134"/>
      <c r="F1373" s="135"/>
      <c r="G1373" s="136">
        <v>0</v>
      </c>
      <c r="H1373" s="172">
        <v>-200</v>
      </c>
      <c r="I1373" s="198">
        <v>-311.5</v>
      </c>
    </row>
    <row r="1374" spans="1:9" ht="15" x14ac:dyDescent="0.25">
      <c r="A1374" s="201"/>
      <c r="B1374" s="171"/>
      <c r="C1374" s="130" t="s">
        <v>173</v>
      </c>
      <c r="D1374" s="170">
        <v>1348200930</v>
      </c>
      <c r="E1374" s="130" t="s">
        <v>173</v>
      </c>
      <c r="F1374" s="137"/>
      <c r="G1374" s="10">
        <v>-63</v>
      </c>
      <c r="H1374" s="52">
        <v>-79</v>
      </c>
      <c r="I1374" s="53">
        <v>-46.838000000000001</v>
      </c>
    </row>
    <row r="1375" spans="1:9" ht="15" x14ac:dyDescent="0.25">
      <c r="A1375" s="201"/>
      <c r="B1375" s="171"/>
      <c r="C1375" s="131"/>
      <c r="D1375" s="171">
        <v>1348300930</v>
      </c>
      <c r="E1375" s="131" t="s">
        <v>1079</v>
      </c>
      <c r="F1375" s="137"/>
      <c r="G1375" s="10">
        <v>-60</v>
      </c>
      <c r="H1375" s="52">
        <v>-199</v>
      </c>
      <c r="I1375" s="53">
        <v>-43.945999999999998</v>
      </c>
    </row>
    <row r="1376" spans="1:9" ht="15" x14ac:dyDescent="0.25">
      <c r="A1376" s="201"/>
      <c r="B1376" s="171"/>
      <c r="C1376" s="131"/>
      <c r="D1376" s="171">
        <v>1348400930</v>
      </c>
      <c r="E1376" s="131" t="s">
        <v>1080</v>
      </c>
      <c r="F1376" s="137"/>
      <c r="G1376" s="10">
        <v>-10</v>
      </c>
      <c r="H1376" s="52">
        <v>-4</v>
      </c>
      <c r="I1376" s="53">
        <v>-8.4079999999999995</v>
      </c>
    </row>
    <row r="1377" spans="1:9" ht="15" x14ac:dyDescent="0.25">
      <c r="A1377" s="201"/>
      <c r="B1377" s="171"/>
      <c r="C1377" s="131"/>
      <c r="D1377" s="171">
        <v>1348600420</v>
      </c>
      <c r="E1377" s="131" t="s">
        <v>1081</v>
      </c>
      <c r="F1377" s="137"/>
      <c r="G1377" s="10">
        <v>-20</v>
      </c>
      <c r="H1377" s="52">
        <v>-20</v>
      </c>
      <c r="I1377" s="53">
        <v>-11.862500000000001</v>
      </c>
    </row>
    <row r="1378" spans="1:9" ht="15" x14ac:dyDescent="0.25">
      <c r="A1378" s="201"/>
      <c r="B1378" s="171"/>
      <c r="C1378" s="132" t="s">
        <v>1082</v>
      </c>
      <c r="D1378" s="133"/>
      <c r="E1378" s="134"/>
      <c r="F1378" s="135"/>
      <c r="G1378" s="136">
        <v>-153</v>
      </c>
      <c r="H1378" s="172">
        <v>-302</v>
      </c>
      <c r="I1378" s="198">
        <v>-111.05449999999999</v>
      </c>
    </row>
    <row r="1379" spans="1:9" ht="15" x14ac:dyDescent="0.25">
      <c r="A1379" s="201"/>
      <c r="B1379" s="171"/>
      <c r="C1379" s="130" t="s">
        <v>174</v>
      </c>
      <c r="D1379" s="170">
        <v>1369000440</v>
      </c>
      <c r="E1379" s="130" t="s">
        <v>1083</v>
      </c>
      <c r="F1379" s="137"/>
      <c r="G1379" s="10">
        <v>-15</v>
      </c>
      <c r="H1379" s="52">
        <v>-15</v>
      </c>
      <c r="I1379" s="53">
        <v>-5</v>
      </c>
    </row>
    <row r="1380" spans="1:9" ht="15" x14ac:dyDescent="0.25">
      <c r="A1380" s="201"/>
      <c r="B1380" s="171"/>
      <c r="C1380" s="131"/>
      <c r="D1380" s="171">
        <v>1369000760</v>
      </c>
      <c r="E1380" s="131" t="s">
        <v>1084</v>
      </c>
      <c r="F1380" s="137"/>
      <c r="G1380" s="10">
        <v>0</v>
      </c>
      <c r="H1380" s="52">
        <v>-15</v>
      </c>
      <c r="I1380" s="53">
        <v>-30</v>
      </c>
    </row>
    <row r="1381" spans="1:9" ht="15" x14ac:dyDescent="0.25">
      <c r="A1381" s="201"/>
      <c r="B1381" s="171"/>
      <c r="C1381" s="131"/>
      <c r="D1381" s="171">
        <v>1369000960</v>
      </c>
      <c r="E1381" s="131" t="s">
        <v>1085</v>
      </c>
      <c r="F1381" s="137"/>
      <c r="G1381" s="10">
        <v>-374</v>
      </c>
      <c r="H1381" s="52">
        <v>-355</v>
      </c>
      <c r="I1381" s="53">
        <v>-143.15700000000001</v>
      </c>
    </row>
    <row r="1382" spans="1:9" ht="15" x14ac:dyDescent="0.25">
      <c r="A1382" s="201"/>
      <c r="B1382" s="171"/>
      <c r="C1382" s="132" t="s">
        <v>1086</v>
      </c>
      <c r="D1382" s="133"/>
      <c r="E1382" s="134"/>
      <c r="F1382" s="135"/>
      <c r="G1382" s="136">
        <v>-389</v>
      </c>
      <c r="H1382" s="172">
        <v>-385</v>
      </c>
      <c r="I1382" s="198">
        <v>-178.15700000000001</v>
      </c>
    </row>
    <row r="1383" spans="1:9" ht="15" x14ac:dyDescent="0.25">
      <c r="A1383" s="201"/>
      <c r="B1383" s="171"/>
      <c r="C1383" s="130" t="s">
        <v>175</v>
      </c>
      <c r="D1383" s="170">
        <v>1342200420</v>
      </c>
      <c r="E1383" s="130" t="s">
        <v>1087</v>
      </c>
      <c r="F1383" s="137"/>
      <c r="G1383" s="10">
        <v>-15</v>
      </c>
      <c r="H1383" s="52">
        <v>-15</v>
      </c>
      <c r="I1383" s="53">
        <v>-15.493</v>
      </c>
    </row>
    <row r="1384" spans="1:9" ht="15" x14ac:dyDescent="0.25">
      <c r="A1384" s="201"/>
      <c r="B1384" s="171"/>
      <c r="C1384" s="131"/>
      <c r="D1384" s="171">
        <v>1342200930</v>
      </c>
      <c r="E1384" s="131" t="s">
        <v>1088</v>
      </c>
      <c r="F1384" s="137"/>
      <c r="G1384" s="10">
        <v>-300</v>
      </c>
      <c r="H1384" s="52">
        <v>-225</v>
      </c>
      <c r="I1384" s="53">
        <v>-258.94900000000001</v>
      </c>
    </row>
    <row r="1385" spans="1:9" ht="15" x14ac:dyDescent="0.25">
      <c r="A1385" s="201"/>
      <c r="B1385" s="171"/>
      <c r="C1385" s="131"/>
      <c r="D1385" s="171">
        <v>1342400420</v>
      </c>
      <c r="E1385" s="131" t="s">
        <v>1089</v>
      </c>
      <c r="F1385" s="137"/>
      <c r="G1385" s="10">
        <v>-35</v>
      </c>
      <c r="H1385" s="52"/>
      <c r="I1385" s="53"/>
    </row>
    <row r="1386" spans="1:9" ht="15" x14ac:dyDescent="0.25">
      <c r="A1386" s="201"/>
      <c r="B1386" s="171"/>
      <c r="C1386" s="131"/>
      <c r="D1386" s="171">
        <v>1342400930</v>
      </c>
      <c r="E1386" s="131" t="s">
        <v>1090</v>
      </c>
      <c r="F1386" s="137"/>
      <c r="G1386" s="10">
        <v>-380</v>
      </c>
      <c r="H1386" s="52">
        <v>-300</v>
      </c>
      <c r="I1386" s="53">
        <v>-370.24299999999999</v>
      </c>
    </row>
    <row r="1387" spans="1:9" ht="15" x14ac:dyDescent="0.25">
      <c r="A1387" s="201"/>
      <c r="B1387" s="171"/>
      <c r="C1387" s="131"/>
      <c r="D1387" s="171">
        <v>1342401420</v>
      </c>
      <c r="E1387" s="131" t="s">
        <v>1091</v>
      </c>
      <c r="F1387" s="137"/>
      <c r="G1387" s="10">
        <v>-300</v>
      </c>
      <c r="H1387" s="52"/>
      <c r="I1387" s="53"/>
    </row>
    <row r="1388" spans="1:9" ht="15" x14ac:dyDescent="0.25">
      <c r="A1388" s="201"/>
      <c r="B1388" s="171"/>
      <c r="C1388" s="131"/>
      <c r="D1388" s="171">
        <v>1342401930</v>
      </c>
      <c r="E1388" s="131" t="s">
        <v>1092</v>
      </c>
      <c r="F1388" s="137"/>
      <c r="G1388" s="10">
        <v>-45</v>
      </c>
      <c r="H1388" s="52"/>
      <c r="I1388" s="53"/>
    </row>
    <row r="1389" spans="1:9" ht="15" x14ac:dyDescent="0.25">
      <c r="A1389" s="201"/>
      <c r="B1389" s="171"/>
      <c r="C1389" s="132" t="s">
        <v>1093</v>
      </c>
      <c r="D1389" s="133"/>
      <c r="E1389" s="134"/>
      <c r="F1389" s="135"/>
      <c r="G1389" s="136">
        <v>-1075</v>
      </c>
      <c r="H1389" s="172">
        <v>-540</v>
      </c>
      <c r="I1389" s="198">
        <v>-644.68499999999995</v>
      </c>
    </row>
    <row r="1390" spans="1:9" ht="15" x14ac:dyDescent="0.25">
      <c r="A1390" s="201"/>
      <c r="B1390" s="171"/>
      <c r="C1390" s="130" t="s">
        <v>176</v>
      </c>
      <c r="D1390" s="170">
        <v>1347100930</v>
      </c>
      <c r="E1390" s="130" t="s">
        <v>1094</v>
      </c>
      <c r="F1390" s="137"/>
      <c r="G1390" s="10">
        <v>-200</v>
      </c>
      <c r="H1390" s="52">
        <v>-140</v>
      </c>
      <c r="I1390" s="53">
        <v>-95.861999999999995</v>
      </c>
    </row>
    <row r="1391" spans="1:9" ht="15" x14ac:dyDescent="0.25">
      <c r="A1391" s="201"/>
      <c r="B1391" s="171"/>
      <c r="C1391" s="131"/>
      <c r="D1391" s="171">
        <v>1347200930</v>
      </c>
      <c r="E1391" s="131" t="s">
        <v>1095</v>
      </c>
      <c r="F1391" s="137"/>
      <c r="G1391" s="10">
        <v>-15</v>
      </c>
      <c r="H1391" s="52">
        <v>-15</v>
      </c>
      <c r="I1391" s="53">
        <v>0</v>
      </c>
    </row>
    <row r="1392" spans="1:9" ht="15" x14ac:dyDescent="0.25">
      <c r="A1392" s="201"/>
      <c r="B1392" s="171"/>
      <c r="C1392" s="131"/>
      <c r="D1392" s="171">
        <v>1347300420</v>
      </c>
      <c r="E1392" s="131" t="s">
        <v>1096</v>
      </c>
      <c r="F1392" s="137"/>
      <c r="G1392" s="10">
        <v>-20</v>
      </c>
      <c r="H1392" s="52">
        <v>-20</v>
      </c>
      <c r="I1392" s="53">
        <v>-44.110999999999997</v>
      </c>
    </row>
    <row r="1393" spans="1:9" ht="15" x14ac:dyDescent="0.25">
      <c r="A1393" s="201"/>
      <c r="B1393" s="171"/>
      <c r="C1393" s="131"/>
      <c r="D1393" s="171">
        <v>1347300930</v>
      </c>
      <c r="E1393" s="131" t="s">
        <v>1097</v>
      </c>
      <c r="F1393" s="137"/>
      <c r="G1393" s="10">
        <v>-225</v>
      </c>
      <c r="H1393" s="52">
        <v>-192</v>
      </c>
      <c r="I1393" s="53">
        <v>-190.512</v>
      </c>
    </row>
    <row r="1394" spans="1:9" ht="15" x14ac:dyDescent="0.25">
      <c r="A1394" s="201"/>
      <c r="B1394" s="171"/>
      <c r="C1394" s="131"/>
      <c r="D1394" s="171">
        <v>1347400930</v>
      </c>
      <c r="E1394" s="131" t="s">
        <v>1098</v>
      </c>
      <c r="F1394" s="137"/>
      <c r="G1394" s="10">
        <v>-840</v>
      </c>
      <c r="H1394" s="52">
        <v>-940</v>
      </c>
      <c r="I1394" s="53">
        <v>-896.70299999999997</v>
      </c>
    </row>
    <row r="1395" spans="1:9" ht="15" x14ac:dyDescent="0.25">
      <c r="A1395" s="201"/>
      <c r="B1395" s="171"/>
      <c r="C1395" s="132" t="s">
        <v>1099</v>
      </c>
      <c r="D1395" s="133"/>
      <c r="E1395" s="134"/>
      <c r="F1395" s="135"/>
      <c r="G1395" s="136">
        <v>-1300</v>
      </c>
      <c r="H1395" s="172">
        <v>-1307</v>
      </c>
      <c r="I1395" s="198">
        <v>-1227.1880000000001</v>
      </c>
    </row>
    <row r="1396" spans="1:9" ht="15" x14ac:dyDescent="0.25">
      <c r="A1396" s="201"/>
      <c r="B1396" s="171"/>
      <c r="C1396" s="130" t="s">
        <v>177</v>
      </c>
      <c r="D1396" s="170">
        <v>1346300930</v>
      </c>
      <c r="E1396" s="130" t="s">
        <v>1100</v>
      </c>
      <c r="F1396" s="137"/>
      <c r="G1396" s="10">
        <v>-113</v>
      </c>
      <c r="H1396" s="52">
        <v>-75</v>
      </c>
      <c r="I1396" s="53">
        <v>-72.822000000000003</v>
      </c>
    </row>
    <row r="1397" spans="1:9" ht="15" x14ac:dyDescent="0.25">
      <c r="A1397" s="201"/>
      <c r="B1397" s="171"/>
      <c r="C1397" s="131"/>
      <c r="D1397" s="171">
        <v>1346400930</v>
      </c>
      <c r="E1397" s="131" t="s">
        <v>1101</v>
      </c>
      <c r="F1397" s="137"/>
      <c r="G1397" s="10">
        <v>-90</v>
      </c>
      <c r="H1397" s="52">
        <v>-90</v>
      </c>
      <c r="I1397" s="53">
        <v>-103.77800000000001</v>
      </c>
    </row>
    <row r="1398" spans="1:9" ht="15" x14ac:dyDescent="0.25">
      <c r="A1398" s="201"/>
      <c r="B1398" s="171"/>
      <c r="C1398" s="131"/>
      <c r="D1398" s="171">
        <v>1346500930</v>
      </c>
      <c r="E1398" s="131" t="s">
        <v>1102</v>
      </c>
      <c r="F1398" s="137"/>
      <c r="G1398" s="10">
        <v>-6820</v>
      </c>
      <c r="H1398" s="52">
        <v>-5250</v>
      </c>
      <c r="I1398" s="53">
        <v>-5398.92</v>
      </c>
    </row>
    <row r="1399" spans="1:9" ht="15" x14ac:dyDescent="0.25">
      <c r="A1399" s="201"/>
      <c r="B1399" s="171"/>
      <c r="C1399" s="131"/>
      <c r="D1399" s="171">
        <v>1346600930</v>
      </c>
      <c r="E1399" s="131" t="s">
        <v>1103</v>
      </c>
      <c r="F1399" s="137"/>
      <c r="G1399" s="10">
        <v>-465</v>
      </c>
      <c r="H1399" s="52">
        <v>-452</v>
      </c>
      <c r="I1399" s="53">
        <v>-427.71100000000001</v>
      </c>
    </row>
    <row r="1400" spans="1:9" ht="15" x14ac:dyDescent="0.25">
      <c r="A1400" s="201"/>
      <c r="B1400" s="171"/>
      <c r="C1400" s="131"/>
      <c r="D1400" s="171">
        <v>1346700930</v>
      </c>
      <c r="E1400" s="131" t="s">
        <v>1104</v>
      </c>
      <c r="F1400" s="137"/>
      <c r="G1400" s="10">
        <v>-860</v>
      </c>
      <c r="H1400" s="52">
        <v>-860</v>
      </c>
      <c r="I1400" s="53">
        <v>-967.85900000000004</v>
      </c>
    </row>
    <row r="1401" spans="1:9" ht="15" x14ac:dyDescent="0.25">
      <c r="A1401" s="201"/>
      <c r="B1401" s="171"/>
      <c r="C1401" s="131"/>
      <c r="D1401" s="171">
        <v>1346800420</v>
      </c>
      <c r="E1401" s="131" t="s">
        <v>1105</v>
      </c>
      <c r="F1401" s="137"/>
      <c r="G1401" s="10">
        <v>-120</v>
      </c>
      <c r="H1401" s="52">
        <v>-120</v>
      </c>
      <c r="I1401" s="53">
        <v>-96.577399999999997</v>
      </c>
    </row>
    <row r="1402" spans="1:9" ht="15" x14ac:dyDescent="0.25">
      <c r="A1402" s="201"/>
      <c r="B1402" s="171"/>
      <c r="C1402" s="131"/>
      <c r="D1402" s="171">
        <v>1346800930</v>
      </c>
      <c r="E1402" s="131" t="s">
        <v>1106</v>
      </c>
      <c r="F1402" s="137"/>
      <c r="G1402" s="10">
        <v>-430</v>
      </c>
      <c r="H1402" s="52">
        <v>-300</v>
      </c>
      <c r="I1402" s="53">
        <v>-307.79399999999998</v>
      </c>
    </row>
    <row r="1403" spans="1:9" ht="15" x14ac:dyDescent="0.25">
      <c r="A1403" s="201"/>
      <c r="B1403" s="171"/>
      <c r="C1403" s="132" t="s">
        <v>1107</v>
      </c>
      <c r="D1403" s="133"/>
      <c r="E1403" s="134"/>
      <c r="F1403" s="135"/>
      <c r="G1403" s="136">
        <v>-8898</v>
      </c>
      <c r="H1403" s="172">
        <v>-7147</v>
      </c>
      <c r="I1403" s="198">
        <v>-7375.461400000001</v>
      </c>
    </row>
    <row r="1404" spans="1:9" ht="15" x14ac:dyDescent="0.25">
      <c r="A1404" s="201"/>
      <c r="B1404" s="171"/>
      <c r="C1404" s="130" t="s">
        <v>178</v>
      </c>
      <c r="D1404" s="170">
        <v>1345100420</v>
      </c>
      <c r="E1404" s="130" t="s">
        <v>1108</v>
      </c>
      <c r="F1404" s="137"/>
      <c r="G1404" s="10">
        <v>-300</v>
      </c>
      <c r="H1404" s="52">
        <v>-350</v>
      </c>
      <c r="I1404" s="53">
        <v>-368.14</v>
      </c>
    </row>
    <row r="1405" spans="1:9" ht="15" x14ac:dyDescent="0.25">
      <c r="A1405" s="201"/>
      <c r="B1405" s="171"/>
      <c r="C1405" s="131"/>
      <c r="D1405" s="171">
        <v>1345100930</v>
      </c>
      <c r="E1405" s="131" t="s">
        <v>1109</v>
      </c>
      <c r="F1405" s="137"/>
      <c r="G1405" s="10">
        <v>-22200</v>
      </c>
      <c r="H1405" s="52">
        <v>-20500</v>
      </c>
      <c r="I1405" s="53">
        <v>-20856.123</v>
      </c>
    </row>
    <row r="1406" spans="1:9" ht="15" x14ac:dyDescent="0.25">
      <c r="A1406" s="201"/>
      <c r="B1406" s="171"/>
      <c r="C1406" s="131"/>
      <c r="D1406" s="171">
        <v>1345200930</v>
      </c>
      <c r="E1406" s="131" t="s">
        <v>1110</v>
      </c>
      <c r="F1406" s="137"/>
      <c r="G1406" s="10">
        <v>-2028</v>
      </c>
      <c r="H1406" s="52">
        <v>-1500</v>
      </c>
      <c r="I1406" s="53">
        <v>-1484.0840000000001</v>
      </c>
    </row>
    <row r="1407" spans="1:9" ht="15" x14ac:dyDescent="0.25">
      <c r="A1407" s="201"/>
      <c r="B1407" s="171"/>
      <c r="C1407" s="131"/>
      <c r="D1407" s="171">
        <v>1345202420</v>
      </c>
      <c r="E1407" s="131" t="s">
        <v>1111</v>
      </c>
      <c r="F1407" s="137"/>
      <c r="G1407" s="10">
        <v>-60</v>
      </c>
      <c r="H1407" s="52">
        <v>-60</v>
      </c>
      <c r="I1407" s="53">
        <v>-129.77600000000001</v>
      </c>
    </row>
    <row r="1408" spans="1:9" ht="15" x14ac:dyDescent="0.25">
      <c r="A1408" s="201"/>
      <c r="B1408" s="171"/>
      <c r="C1408" s="131"/>
      <c r="D1408" s="171">
        <v>1345202930</v>
      </c>
      <c r="E1408" s="131" t="s">
        <v>1112</v>
      </c>
      <c r="F1408" s="137"/>
      <c r="G1408" s="10">
        <v>-700</v>
      </c>
      <c r="H1408" s="52">
        <v>-639</v>
      </c>
      <c r="I1408" s="53">
        <v>-667.92200000000003</v>
      </c>
    </row>
    <row r="1409" spans="1:9" ht="15" x14ac:dyDescent="0.25">
      <c r="A1409" s="201"/>
      <c r="B1409" s="171"/>
      <c r="C1409" s="131"/>
      <c r="D1409" s="171">
        <v>1345300930</v>
      </c>
      <c r="E1409" s="131" t="s">
        <v>1113</v>
      </c>
      <c r="F1409" s="137"/>
      <c r="G1409" s="10">
        <v>-323</v>
      </c>
      <c r="H1409" s="52">
        <v>-700</v>
      </c>
      <c r="I1409" s="53">
        <v>-378.23599999999999</v>
      </c>
    </row>
    <row r="1410" spans="1:9" ht="15" x14ac:dyDescent="0.25">
      <c r="A1410" s="201"/>
      <c r="B1410" s="171"/>
      <c r="C1410" s="132" t="s">
        <v>1114</v>
      </c>
      <c r="D1410" s="133"/>
      <c r="E1410" s="134"/>
      <c r="F1410" s="135"/>
      <c r="G1410" s="136">
        <v>-25611</v>
      </c>
      <c r="H1410" s="172">
        <v>-23749</v>
      </c>
      <c r="I1410" s="198">
        <v>-23884.280999999999</v>
      </c>
    </row>
    <row r="1411" spans="1:9" ht="15" x14ac:dyDescent="0.25">
      <c r="A1411" s="201"/>
      <c r="B1411" s="171"/>
      <c r="C1411" s="130" t="s">
        <v>179</v>
      </c>
      <c r="D1411" s="170">
        <v>1344300420</v>
      </c>
      <c r="E1411" s="130" t="s">
        <v>1115</v>
      </c>
      <c r="F1411" s="137"/>
      <c r="G1411" s="10">
        <v>-100</v>
      </c>
      <c r="H1411" s="52">
        <v>-360</v>
      </c>
      <c r="I1411" s="53">
        <v>-155.79501999999999</v>
      </c>
    </row>
    <row r="1412" spans="1:9" ht="15" x14ac:dyDescent="0.25">
      <c r="A1412" s="201"/>
      <c r="B1412" s="171"/>
      <c r="C1412" s="131"/>
      <c r="D1412" s="171">
        <v>1344300930</v>
      </c>
      <c r="E1412" s="131" t="s">
        <v>1116</v>
      </c>
      <c r="F1412" s="137"/>
      <c r="G1412" s="10">
        <v>-1350</v>
      </c>
      <c r="H1412" s="52">
        <v>-1543</v>
      </c>
      <c r="I1412" s="53">
        <v>-1381.2090000000001</v>
      </c>
    </row>
    <row r="1413" spans="1:9" ht="15" x14ac:dyDescent="0.25">
      <c r="A1413" s="201"/>
      <c r="B1413" s="171"/>
      <c r="C1413" s="131"/>
      <c r="D1413" s="171">
        <v>1344400420</v>
      </c>
      <c r="E1413" s="131" t="s">
        <v>1117</v>
      </c>
      <c r="F1413" s="137"/>
      <c r="G1413" s="10">
        <v>-20</v>
      </c>
      <c r="H1413" s="52">
        <v>-16</v>
      </c>
      <c r="I1413" s="53">
        <v>-21.981999999999999</v>
      </c>
    </row>
    <row r="1414" spans="1:9" ht="15" x14ac:dyDescent="0.25">
      <c r="A1414" s="201"/>
      <c r="B1414" s="171"/>
      <c r="C1414" s="131"/>
      <c r="D1414" s="171">
        <v>1344400930</v>
      </c>
      <c r="E1414" s="131" t="s">
        <v>1118</v>
      </c>
      <c r="F1414" s="137"/>
      <c r="G1414" s="10">
        <v>-1200</v>
      </c>
      <c r="H1414" s="52">
        <v>-1227</v>
      </c>
      <c r="I1414" s="53">
        <v>-1317.88</v>
      </c>
    </row>
    <row r="1415" spans="1:9" ht="15" x14ac:dyDescent="0.25">
      <c r="A1415" s="201"/>
      <c r="B1415" s="171"/>
      <c r="C1415" s="131"/>
      <c r="D1415" s="171">
        <v>1344500420</v>
      </c>
      <c r="E1415" s="131" t="s">
        <v>1119</v>
      </c>
      <c r="F1415" s="137"/>
      <c r="G1415" s="10">
        <v>-25</v>
      </c>
      <c r="H1415" s="52">
        <v>-103</v>
      </c>
      <c r="I1415" s="53">
        <v>-115.381</v>
      </c>
    </row>
    <row r="1416" spans="1:9" ht="15" x14ac:dyDescent="0.25">
      <c r="A1416" s="201"/>
      <c r="B1416" s="171"/>
      <c r="C1416" s="131"/>
      <c r="D1416" s="171">
        <v>1344500930</v>
      </c>
      <c r="E1416" s="131" t="s">
        <v>1120</v>
      </c>
      <c r="F1416" s="137"/>
      <c r="G1416" s="10">
        <v>-650</v>
      </c>
      <c r="H1416" s="52">
        <v>-642</v>
      </c>
      <c r="I1416" s="53">
        <v>-517.56700000000001</v>
      </c>
    </row>
    <row r="1417" spans="1:9" s="45" customFormat="1" ht="15" x14ac:dyDescent="0.25">
      <c r="A1417" s="201"/>
      <c r="B1417" s="171"/>
      <c r="C1417" s="132" t="s">
        <v>1121</v>
      </c>
      <c r="D1417" s="133"/>
      <c r="E1417" s="134"/>
      <c r="F1417" s="135"/>
      <c r="G1417" s="136">
        <v>-3345</v>
      </c>
      <c r="H1417" s="172">
        <v>-3891</v>
      </c>
      <c r="I1417" s="198">
        <v>-3509.8140200000003</v>
      </c>
    </row>
    <row r="1418" spans="1:9" ht="15" x14ac:dyDescent="0.25">
      <c r="A1418" s="201"/>
      <c r="B1418" s="171"/>
      <c r="C1418" s="130" t="s">
        <v>180</v>
      </c>
      <c r="D1418" s="170">
        <v>1343500420</v>
      </c>
      <c r="E1418" s="130" t="s">
        <v>1122</v>
      </c>
      <c r="F1418" s="137"/>
      <c r="G1418" s="10">
        <v>-90</v>
      </c>
      <c r="H1418" s="52">
        <v>-94</v>
      </c>
      <c r="I1418" s="53">
        <v>-83.161000000000001</v>
      </c>
    </row>
    <row r="1419" spans="1:9" ht="15" x14ac:dyDescent="0.25">
      <c r="A1419" s="201"/>
      <c r="B1419" s="171"/>
      <c r="C1419" s="131"/>
      <c r="D1419" s="171">
        <v>1343500930</v>
      </c>
      <c r="E1419" s="131" t="s">
        <v>1123</v>
      </c>
      <c r="F1419" s="137"/>
      <c r="G1419" s="10">
        <v>-1060</v>
      </c>
      <c r="H1419" s="52">
        <v>-950</v>
      </c>
      <c r="I1419" s="53">
        <v>-1118.2090000000001</v>
      </c>
    </row>
    <row r="1420" spans="1:9" ht="15" x14ac:dyDescent="0.25">
      <c r="A1420" s="201"/>
      <c r="B1420" s="171"/>
      <c r="C1420" s="131"/>
      <c r="D1420" s="171">
        <v>1343800420</v>
      </c>
      <c r="E1420" s="131" t="s">
        <v>1124</v>
      </c>
      <c r="F1420" s="137"/>
      <c r="G1420" s="10">
        <v>-170</v>
      </c>
      <c r="H1420" s="52">
        <v>-120</v>
      </c>
      <c r="I1420" s="53">
        <v>-165.8511</v>
      </c>
    </row>
    <row r="1421" spans="1:9" ht="15" x14ac:dyDescent="0.25">
      <c r="A1421" s="201"/>
      <c r="B1421" s="171"/>
      <c r="C1421" s="131"/>
      <c r="D1421" s="171">
        <v>1343800930</v>
      </c>
      <c r="E1421" s="131" t="s">
        <v>1125</v>
      </c>
      <c r="F1421" s="137"/>
      <c r="G1421" s="10">
        <v>-6500</v>
      </c>
      <c r="H1421" s="52">
        <v>-5717</v>
      </c>
      <c r="I1421" s="53">
        <v>-5129.12</v>
      </c>
    </row>
    <row r="1422" spans="1:9" ht="15" x14ac:dyDescent="0.25">
      <c r="A1422" s="201"/>
      <c r="B1422" s="171"/>
      <c r="C1422" s="131"/>
      <c r="D1422" s="171">
        <v>1343900930</v>
      </c>
      <c r="E1422" s="131" t="s">
        <v>1126</v>
      </c>
      <c r="F1422" s="137"/>
      <c r="G1422" s="10">
        <v>-790</v>
      </c>
      <c r="H1422" s="52">
        <v>-541</v>
      </c>
      <c r="I1422" s="53">
        <v>-500.38299999999998</v>
      </c>
    </row>
    <row r="1423" spans="1:9" ht="15" x14ac:dyDescent="0.25">
      <c r="A1423" s="201"/>
      <c r="B1423" s="171"/>
      <c r="C1423" s="132" t="s">
        <v>1127</v>
      </c>
      <c r="D1423" s="133"/>
      <c r="E1423" s="134"/>
      <c r="F1423" s="135"/>
      <c r="G1423" s="136">
        <v>-8610</v>
      </c>
      <c r="H1423" s="172">
        <v>-7422</v>
      </c>
      <c r="I1423" s="198">
        <v>-6996.7240999999995</v>
      </c>
    </row>
    <row r="1424" spans="1:9" ht="15" x14ac:dyDescent="0.25">
      <c r="A1424" s="201"/>
      <c r="B1424" s="171"/>
      <c r="C1424" s="130" t="s">
        <v>181</v>
      </c>
      <c r="D1424" s="170">
        <v>1349000930</v>
      </c>
      <c r="E1424" s="130" t="s">
        <v>1128</v>
      </c>
      <c r="F1424" s="137"/>
      <c r="G1424" s="10">
        <v>-780</v>
      </c>
      <c r="H1424" s="52">
        <v>-850</v>
      </c>
      <c r="I1424" s="53">
        <v>-975.86500000000001</v>
      </c>
    </row>
    <row r="1425" spans="1:9" ht="15" x14ac:dyDescent="0.25">
      <c r="A1425" s="201"/>
      <c r="B1425" s="173"/>
      <c r="C1425" s="132" t="s">
        <v>1129</v>
      </c>
      <c r="D1425" s="133"/>
      <c r="E1425" s="134"/>
      <c r="F1425" s="135"/>
      <c r="G1425" s="136">
        <v>-780</v>
      </c>
      <c r="H1425" s="172">
        <v>-850</v>
      </c>
      <c r="I1425" s="198">
        <v>-975.86500000000001</v>
      </c>
    </row>
    <row r="1426" spans="1:9" ht="15" x14ac:dyDescent="0.25">
      <c r="A1426" s="201"/>
      <c r="B1426" s="174" t="s">
        <v>12</v>
      </c>
      <c r="C1426" s="175"/>
      <c r="D1426" s="175"/>
      <c r="E1426" s="175"/>
      <c r="F1426" s="176"/>
      <c r="G1426" s="177">
        <v>-57844</v>
      </c>
      <c r="H1426" s="178">
        <v>-52496</v>
      </c>
      <c r="I1426" s="199">
        <v>-51578.636020000005</v>
      </c>
    </row>
    <row r="1427" spans="1:9" ht="15" x14ac:dyDescent="0.25">
      <c r="A1427" s="201"/>
      <c r="B1427" s="170" t="s">
        <v>13</v>
      </c>
      <c r="C1427" s="130" t="s">
        <v>171</v>
      </c>
      <c r="D1427" s="170">
        <v>1841000110</v>
      </c>
      <c r="E1427" s="130" t="s">
        <v>1130</v>
      </c>
      <c r="F1427" s="137">
        <v>85.05</v>
      </c>
      <c r="G1427" s="10">
        <v>13865</v>
      </c>
      <c r="H1427" s="52">
        <v>13645</v>
      </c>
      <c r="I1427" s="53">
        <v>13173.64712</v>
      </c>
    </row>
    <row r="1428" spans="1:9" ht="15" x14ac:dyDescent="0.25">
      <c r="A1428" s="201"/>
      <c r="B1428" s="171"/>
      <c r="C1428" s="131"/>
      <c r="D1428" s="171">
        <v>1841000130</v>
      </c>
      <c r="E1428" s="131" t="s">
        <v>256</v>
      </c>
      <c r="F1428" s="137"/>
      <c r="G1428" s="10">
        <v>970</v>
      </c>
      <c r="H1428" s="52">
        <v>770</v>
      </c>
      <c r="I1428" s="53">
        <v>947.57356000000004</v>
      </c>
    </row>
    <row r="1429" spans="1:9" ht="15" x14ac:dyDescent="0.25">
      <c r="A1429" s="201"/>
      <c r="B1429" s="171"/>
      <c r="C1429" s="131"/>
      <c r="D1429" s="171">
        <v>1841000140</v>
      </c>
      <c r="E1429" s="131" t="s">
        <v>257</v>
      </c>
      <c r="F1429" s="137"/>
      <c r="G1429" s="10">
        <v>1010</v>
      </c>
      <c r="H1429" s="52">
        <v>1010</v>
      </c>
      <c r="I1429" s="53">
        <v>1034.18642</v>
      </c>
    </row>
    <row r="1430" spans="1:9" ht="15" x14ac:dyDescent="0.25">
      <c r="A1430" s="201"/>
      <c r="B1430" s="171"/>
      <c r="C1430" s="131"/>
      <c r="D1430" s="171">
        <v>1841000210</v>
      </c>
      <c r="E1430" s="131" t="s">
        <v>290</v>
      </c>
      <c r="F1430" s="137">
        <v>2.85</v>
      </c>
      <c r="G1430" s="10">
        <v>343</v>
      </c>
      <c r="H1430" s="52">
        <v>343</v>
      </c>
      <c r="I1430" s="53">
        <v>252.88963000000001</v>
      </c>
    </row>
    <row r="1431" spans="1:9" ht="15" x14ac:dyDescent="0.25">
      <c r="A1431" s="201"/>
      <c r="B1431" s="171"/>
      <c r="C1431" s="131"/>
      <c r="D1431" s="171">
        <v>1841000440</v>
      </c>
      <c r="E1431" s="131" t="s">
        <v>1131</v>
      </c>
      <c r="F1431" s="137"/>
      <c r="G1431" s="10">
        <v>9</v>
      </c>
      <c r="H1431" s="52">
        <v>8</v>
      </c>
      <c r="I1431" s="53">
        <v>7.3683999999999994</v>
      </c>
    </row>
    <row r="1432" spans="1:9" ht="15" x14ac:dyDescent="0.25">
      <c r="A1432" s="201"/>
      <c r="B1432" s="171"/>
      <c r="C1432" s="131"/>
      <c r="D1432" s="171">
        <v>1841300115</v>
      </c>
      <c r="E1432" s="131" t="s">
        <v>255</v>
      </c>
      <c r="F1432" s="137"/>
      <c r="G1432" s="10">
        <v>100</v>
      </c>
      <c r="H1432" s="52">
        <v>100</v>
      </c>
      <c r="I1432" s="53">
        <v>60.64</v>
      </c>
    </row>
    <row r="1433" spans="1:9" ht="15" x14ac:dyDescent="0.25">
      <c r="A1433" s="201"/>
      <c r="B1433" s="171"/>
      <c r="C1433" s="131"/>
      <c r="D1433" s="171">
        <v>1841300430</v>
      </c>
      <c r="E1433" s="131" t="s">
        <v>287</v>
      </c>
      <c r="F1433" s="137"/>
      <c r="G1433" s="10">
        <v>200</v>
      </c>
      <c r="H1433" s="52">
        <v>205</v>
      </c>
      <c r="I1433" s="53">
        <v>186.12303</v>
      </c>
    </row>
    <row r="1434" spans="1:9" ht="15" x14ac:dyDescent="0.25">
      <c r="A1434" s="201"/>
      <c r="B1434" s="171"/>
      <c r="C1434" s="131"/>
      <c r="D1434" s="171">
        <v>1841300440</v>
      </c>
      <c r="E1434" s="131" t="s">
        <v>1131</v>
      </c>
      <c r="F1434" s="137"/>
      <c r="G1434" s="10">
        <v>9</v>
      </c>
      <c r="H1434" s="52">
        <v>8</v>
      </c>
      <c r="I1434" s="53">
        <v>6.8543199999999995</v>
      </c>
    </row>
    <row r="1435" spans="1:9" ht="15" x14ac:dyDescent="0.25">
      <c r="A1435" s="201"/>
      <c r="B1435" s="171"/>
      <c r="C1435" s="131"/>
      <c r="D1435" s="171">
        <v>1841300450</v>
      </c>
      <c r="E1435" s="131" t="s">
        <v>896</v>
      </c>
      <c r="F1435" s="137"/>
      <c r="G1435" s="10">
        <v>7</v>
      </c>
      <c r="H1435" s="52">
        <v>7</v>
      </c>
      <c r="I1435" s="53">
        <v>4.4021300000000005</v>
      </c>
    </row>
    <row r="1436" spans="1:9" ht="15" x14ac:dyDescent="0.25">
      <c r="A1436" s="201"/>
      <c r="B1436" s="171"/>
      <c r="C1436" s="131"/>
      <c r="D1436" s="171">
        <v>1841300492</v>
      </c>
      <c r="E1436" s="131" t="s">
        <v>258</v>
      </c>
      <c r="F1436" s="137"/>
      <c r="G1436" s="10">
        <v>200</v>
      </c>
      <c r="H1436" s="52">
        <v>200</v>
      </c>
      <c r="I1436" s="53">
        <v>225.249</v>
      </c>
    </row>
    <row r="1437" spans="1:9" ht="15" x14ac:dyDescent="0.25">
      <c r="A1437" s="201"/>
      <c r="B1437" s="171"/>
      <c r="C1437" s="131"/>
      <c r="D1437" s="171">
        <v>1841300593</v>
      </c>
      <c r="E1437" s="131" t="s">
        <v>273</v>
      </c>
      <c r="F1437" s="137"/>
      <c r="G1437" s="10">
        <v>260</v>
      </c>
      <c r="H1437" s="52">
        <v>265</v>
      </c>
      <c r="I1437" s="53">
        <v>222.69897</v>
      </c>
    </row>
    <row r="1438" spans="1:9" ht="15" x14ac:dyDescent="0.25">
      <c r="A1438" s="201"/>
      <c r="B1438" s="171"/>
      <c r="C1438" s="131"/>
      <c r="D1438" s="171">
        <v>1841300751</v>
      </c>
      <c r="E1438" s="131" t="s">
        <v>1132</v>
      </c>
      <c r="F1438" s="137"/>
      <c r="G1438" s="10">
        <v>142</v>
      </c>
      <c r="H1438" s="52">
        <v>132</v>
      </c>
      <c r="I1438" s="53">
        <v>0</v>
      </c>
    </row>
    <row r="1439" spans="1:9" ht="15" x14ac:dyDescent="0.25">
      <c r="A1439" s="201"/>
      <c r="B1439" s="171"/>
      <c r="C1439" s="131"/>
      <c r="D1439" s="171">
        <v>1841300780</v>
      </c>
      <c r="E1439" s="131" t="s">
        <v>1133</v>
      </c>
      <c r="F1439" s="137"/>
      <c r="G1439" s="10">
        <v>510</v>
      </c>
      <c r="H1439" s="52">
        <v>455</v>
      </c>
      <c r="I1439" s="53">
        <v>481.44200000000001</v>
      </c>
    </row>
    <row r="1440" spans="1:9" ht="15" x14ac:dyDescent="0.25">
      <c r="A1440" s="201"/>
      <c r="B1440" s="171"/>
      <c r="C1440" s="131"/>
      <c r="D1440" s="171">
        <v>1841300781</v>
      </c>
      <c r="E1440" s="131" t="s">
        <v>1134</v>
      </c>
      <c r="F1440" s="137"/>
      <c r="G1440" s="10">
        <v>45</v>
      </c>
      <c r="H1440" s="52">
        <v>45</v>
      </c>
      <c r="I1440" s="53">
        <v>39.45252</v>
      </c>
    </row>
    <row r="1441" spans="1:9" ht="15" x14ac:dyDescent="0.25">
      <c r="A1441" s="201"/>
      <c r="B1441" s="171"/>
      <c r="C1441" s="131"/>
      <c r="D1441" s="171">
        <v>1841300930</v>
      </c>
      <c r="E1441" s="131" t="s">
        <v>646</v>
      </c>
      <c r="F1441" s="137"/>
      <c r="G1441" s="10">
        <v>7</v>
      </c>
      <c r="H1441" s="52">
        <v>7</v>
      </c>
      <c r="I1441" s="53">
        <v>5.5699199999999998</v>
      </c>
    </row>
    <row r="1442" spans="1:9" ht="15" x14ac:dyDescent="0.25">
      <c r="A1442" s="201"/>
      <c r="B1442" s="171"/>
      <c r="C1442" s="131"/>
      <c r="D1442" s="171">
        <v>1841342440</v>
      </c>
      <c r="E1442" s="131" t="s">
        <v>384</v>
      </c>
      <c r="F1442" s="137"/>
      <c r="G1442" s="10">
        <v>25</v>
      </c>
      <c r="H1442" s="52">
        <v>22</v>
      </c>
      <c r="I1442" s="53">
        <v>20.56298</v>
      </c>
    </row>
    <row r="1443" spans="1:9" ht="15" x14ac:dyDescent="0.25">
      <c r="A1443" s="201"/>
      <c r="B1443" s="171"/>
      <c r="C1443" s="132" t="s">
        <v>1076</v>
      </c>
      <c r="D1443" s="133"/>
      <c r="E1443" s="134"/>
      <c r="F1443" s="135">
        <v>87.899999999999991</v>
      </c>
      <c r="G1443" s="136">
        <v>17702</v>
      </c>
      <c r="H1443" s="172">
        <v>17222</v>
      </c>
      <c r="I1443" s="198">
        <v>16668.66</v>
      </c>
    </row>
    <row r="1444" spans="1:9" ht="15" x14ac:dyDescent="0.25">
      <c r="A1444" s="201"/>
      <c r="B1444" s="171"/>
      <c r="C1444" s="130" t="s">
        <v>172</v>
      </c>
      <c r="D1444" s="170">
        <v>1847300110</v>
      </c>
      <c r="E1444" s="130" t="s">
        <v>1135</v>
      </c>
      <c r="F1444" s="137"/>
      <c r="G1444" s="10">
        <v>0</v>
      </c>
      <c r="H1444" s="52">
        <v>330</v>
      </c>
      <c r="I1444" s="53">
        <v>325.31009999999998</v>
      </c>
    </row>
    <row r="1445" spans="1:9" ht="15" x14ac:dyDescent="0.25">
      <c r="A1445" s="201"/>
      <c r="B1445" s="171"/>
      <c r="C1445" s="131"/>
      <c r="D1445" s="171">
        <v>1847300130</v>
      </c>
      <c r="E1445" s="131" t="s">
        <v>1136</v>
      </c>
      <c r="F1445" s="137"/>
      <c r="G1445" s="10">
        <v>0</v>
      </c>
      <c r="H1445" s="52">
        <v>70</v>
      </c>
      <c r="I1445" s="53">
        <v>68.860190000000003</v>
      </c>
    </row>
    <row r="1446" spans="1:9" ht="15" x14ac:dyDescent="0.25">
      <c r="A1446" s="201"/>
      <c r="B1446" s="171"/>
      <c r="C1446" s="131"/>
      <c r="D1446" s="171">
        <v>1847300140</v>
      </c>
      <c r="E1446" s="131" t="s">
        <v>257</v>
      </c>
      <c r="F1446" s="137"/>
      <c r="G1446" s="10">
        <v>56</v>
      </c>
      <c r="H1446" s="52">
        <v>56</v>
      </c>
      <c r="I1446" s="53">
        <v>41.322050000000004</v>
      </c>
    </row>
    <row r="1447" spans="1:9" ht="15" x14ac:dyDescent="0.25">
      <c r="A1447" s="201"/>
      <c r="B1447" s="171"/>
      <c r="C1447" s="131"/>
      <c r="D1447" s="171">
        <v>1847300210</v>
      </c>
      <c r="E1447" s="131" t="s">
        <v>290</v>
      </c>
      <c r="F1447" s="137"/>
      <c r="G1447" s="10">
        <v>0</v>
      </c>
      <c r="H1447" s="52">
        <v>0</v>
      </c>
      <c r="I1447" s="53">
        <v>2.60406</v>
      </c>
    </row>
    <row r="1448" spans="1:9" ht="15" x14ac:dyDescent="0.25">
      <c r="A1448" s="201"/>
      <c r="B1448" s="171"/>
      <c r="C1448" s="131"/>
      <c r="D1448" s="171">
        <v>1847300780</v>
      </c>
      <c r="E1448" s="131" t="s">
        <v>172</v>
      </c>
      <c r="F1448" s="137"/>
      <c r="G1448" s="10">
        <v>0</v>
      </c>
      <c r="H1448" s="52">
        <v>220</v>
      </c>
      <c r="I1448" s="53">
        <v>275.6361</v>
      </c>
    </row>
    <row r="1449" spans="1:9" ht="15" x14ac:dyDescent="0.25">
      <c r="A1449" s="201"/>
      <c r="B1449" s="171"/>
      <c r="C1449" s="132" t="s">
        <v>1078</v>
      </c>
      <c r="D1449" s="133"/>
      <c r="E1449" s="134"/>
      <c r="F1449" s="135"/>
      <c r="G1449" s="136">
        <v>56</v>
      </c>
      <c r="H1449" s="172">
        <v>676</v>
      </c>
      <c r="I1449" s="198">
        <v>713.73249999999996</v>
      </c>
    </row>
    <row r="1450" spans="1:9" ht="15" x14ac:dyDescent="0.25">
      <c r="A1450" s="201"/>
      <c r="B1450" s="171"/>
      <c r="C1450" s="130" t="s">
        <v>173</v>
      </c>
      <c r="D1450" s="170">
        <v>1848200840</v>
      </c>
      <c r="E1450" s="130" t="s">
        <v>173</v>
      </c>
      <c r="F1450" s="137"/>
      <c r="G1450" s="10">
        <v>151</v>
      </c>
      <c r="H1450" s="52">
        <v>151</v>
      </c>
      <c r="I1450" s="53">
        <v>109.02251</v>
      </c>
    </row>
    <row r="1451" spans="1:9" ht="15" x14ac:dyDescent="0.25">
      <c r="A1451" s="201"/>
      <c r="B1451" s="171"/>
      <c r="C1451" s="131"/>
      <c r="D1451" s="171">
        <v>1848300110</v>
      </c>
      <c r="E1451" s="131" t="s">
        <v>1137</v>
      </c>
      <c r="F1451" s="137">
        <v>6</v>
      </c>
      <c r="G1451" s="10">
        <v>830</v>
      </c>
      <c r="H1451" s="52">
        <v>1085</v>
      </c>
      <c r="I1451" s="53">
        <v>687.24719999999991</v>
      </c>
    </row>
    <row r="1452" spans="1:9" ht="15" x14ac:dyDescent="0.25">
      <c r="A1452" s="201"/>
      <c r="B1452" s="171"/>
      <c r="C1452" s="131"/>
      <c r="D1452" s="171">
        <v>1848300130</v>
      </c>
      <c r="E1452" s="131" t="s">
        <v>1138</v>
      </c>
      <c r="F1452" s="137"/>
      <c r="G1452" s="10">
        <v>50</v>
      </c>
      <c r="H1452" s="52">
        <v>50</v>
      </c>
      <c r="I1452" s="53">
        <v>62.035699999999999</v>
      </c>
    </row>
    <row r="1453" spans="1:9" ht="15" x14ac:dyDescent="0.25">
      <c r="A1453" s="201"/>
      <c r="B1453" s="171"/>
      <c r="C1453" s="131"/>
      <c r="D1453" s="171">
        <v>1848300140</v>
      </c>
      <c r="E1453" s="131" t="s">
        <v>257</v>
      </c>
      <c r="F1453" s="137"/>
      <c r="G1453" s="10">
        <v>75</v>
      </c>
      <c r="H1453" s="52">
        <v>60</v>
      </c>
      <c r="I1453" s="53">
        <v>76.355949999999993</v>
      </c>
    </row>
    <row r="1454" spans="1:9" ht="15" x14ac:dyDescent="0.25">
      <c r="A1454" s="201"/>
      <c r="B1454" s="171"/>
      <c r="C1454" s="131"/>
      <c r="D1454" s="171">
        <v>1848300210</v>
      </c>
      <c r="E1454" s="131" t="s">
        <v>290</v>
      </c>
      <c r="F1454" s="137"/>
      <c r="G1454" s="10">
        <v>22</v>
      </c>
      <c r="H1454" s="52">
        <v>22</v>
      </c>
      <c r="I1454" s="53">
        <v>12.031750000000001</v>
      </c>
    </row>
    <row r="1455" spans="1:9" ht="15" x14ac:dyDescent="0.25">
      <c r="A1455" s="201"/>
      <c r="B1455" s="171"/>
      <c r="C1455" s="131"/>
      <c r="D1455" s="171">
        <v>1848300750</v>
      </c>
      <c r="E1455" s="131" t="s">
        <v>1139</v>
      </c>
      <c r="F1455" s="137"/>
      <c r="G1455" s="10">
        <v>25</v>
      </c>
      <c r="H1455" s="52">
        <v>25</v>
      </c>
      <c r="I1455" s="53">
        <v>24.981000000000002</v>
      </c>
    </row>
    <row r="1456" spans="1:9" ht="15" x14ac:dyDescent="0.25">
      <c r="A1456" s="201"/>
      <c r="B1456" s="171"/>
      <c r="C1456" s="131"/>
      <c r="D1456" s="171">
        <v>1848300751</v>
      </c>
      <c r="E1456" s="131" t="s">
        <v>1140</v>
      </c>
      <c r="F1456" s="137"/>
      <c r="G1456" s="10">
        <v>20</v>
      </c>
      <c r="H1456" s="52">
        <v>20</v>
      </c>
      <c r="I1456" s="53">
        <v>17.659299999999998</v>
      </c>
    </row>
    <row r="1457" spans="1:9" ht="15" x14ac:dyDescent="0.25">
      <c r="A1457" s="201"/>
      <c r="B1457" s="171"/>
      <c r="C1457" s="131"/>
      <c r="D1457" s="171">
        <v>1848300780</v>
      </c>
      <c r="E1457" s="131" t="s">
        <v>1141</v>
      </c>
      <c r="F1457" s="137"/>
      <c r="G1457" s="10">
        <v>30</v>
      </c>
      <c r="H1457" s="52">
        <v>30</v>
      </c>
      <c r="I1457" s="53">
        <v>29.867699999999999</v>
      </c>
    </row>
    <row r="1458" spans="1:9" ht="15" x14ac:dyDescent="0.25">
      <c r="A1458" s="201"/>
      <c r="B1458" s="171"/>
      <c r="C1458" s="131"/>
      <c r="D1458" s="171">
        <v>1848300840</v>
      </c>
      <c r="E1458" s="131" t="s">
        <v>1142</v>
      </c>
      <c r="F1458" s="137"/>
      <c r="G1458" s="10">
        <v>175</v>
      </c>
      <c r="H1458" s="52">
        <v>135</v>
      </c>
      <c r="I1458" s="53">
        <v>137.89755</v>
      </c>
    </row>
    <row r="1459" spans="1:9" ht="15" x14ac:dyDescent="0.25">
      <c r="A1459" s="201"/>
      <c r="B1459" s="171"/>
      <c r="C1459" s="131"/>
      <c r="D1459" s="171">
        <v>1848301750</v>
      </c>
      <c r="E1459" s="131" t="s">
        <v>1143</v>
      </c>
      <c r="F1459" s="137"/>
      <c r="G1459" s="10">
        <v>59</v>
      </c>
      <c r="H1459" s="52">
        <v>59</v>
      </c>
      <c r="I1459" s="53">
        <v>0</v>
      </c>
    </row>
    <row r="1460" spans="1:9" ht="15" x14ac:dyDescent="0.25">
      <c r="A1460" s="201"/>
      <c r="B1460" s="171"/>
      <c r="C1460" s="131"/>
      <c r="D1460" s="171">
        <v>1848400840</v>
      </c>
      <c r="E1460" s="131" t="s">
        <v>1144</v>
      </c>
      <c r="F1460" s="137"/>
      <c r="G1460" s="10">
        <v>15</v>
      </c>
      <c r="H1460" s="52">
        <v>15</v>
      </c>
      <c r="I1460" s="53">
        <v>14.12815</v>
      </c>
    </row>
    <row r="1461" spans="1:9" ht="15" x14ac:dyDescent="0.25">
      <c r="A1461" s="201"/>
      <c r="B1461" s="171"/>
      <c r="C1461" s="131"/>
      <c r="D1461" s="171">
        <v>1848500110</v>
      </c>
      <c r="E1461" s="131" t="s">
        <v>1145</v>
      </c>
      <c r="F1461" s="137">
        <v>3.58</v>
      </c>
      <c r="G1461" s="10">
        <v>495</v>
      </c>
      <c r="H1461" s="52">
        <v>495</v>
      </c>
      <c r="I1461" s="53">
        <v>541.24651000000006</v>
      </c>
    </row>
    <row r="1462" spans="1:9" ht="15" x14ac:dyDescent="0.25">
      <c r="A1462" s="201"/>
      <c r="B1462" s="171"/>
      <c r="C1462" s="131"/>
      <c r="D1462" s="171">
        <v>1848500130</v>
      </c>
      <c r="E1462" s="131" t="s">
        <v>256</v>
      </c>
      <c r="F1462" s="137"/>
      <c r="G1462" s="10">
        <v>20</v>
      </c>
      <c r="H1462" s="52">
        <v>42</v>
      </c>
      <c r="I1462" s="53">
        <v>48.641849999999998</v>
      </c>
    </row>
    <row r="1463" spans="1:9" ht="15" x14ac:dyDescent="0.25">
      <c r="A1463" s="201"/>
      <c r="B1463" s="171"/>
      <c r="C1463" s="131"/>
      <c r="D1463" s="171">
        <v>1848500140</v>
      </c>
      <c r="E1463" s="131" t="s">
        <v>257</v>
      </c>
      <c r="F1463" s="137"/>
      <c r="G1463" s="10">
        <v>42</v>
      </c>
      <c r="H1463" s="52">
        <v>42</v>
      </c>
      <c r="I1463" s="53">
        <v>36.47081</v>
      </c>
    </row>
    <row r="1464" spans="1:9" ht="15" x14ac:dyDescent="0.25">
      <c r="A1464" s="201"/>
      <c r="B1464" s="171"/>
      <c r="C1464" s="131"/>
      <c r="D1464" s="171">
        <v>1848500410</v>
      </c>
      <c r="E1464" s="131" t="s">
        <v>1146</v>
      </c>
      <c r="F1464" s="137"/>
      <c r="G1464" s="10">
        <v>25</v>
      </c>
      <c r="H1464" s="52">
        <v>28</v>
      </c>
      <c r="I1464" s="53">
        <v>24.289200000000001</v>
      </c>
    </row>
    <row r="1465" spans="1:9" ht="15" x14ac:dyDescent="0.25">
      <c r="A1465" s="201"/>
      <c r="B1465" s="171"/>
      <c r="C1465" s="131"/>
      <c r="D1465" s="171">
        <v>1848600750</v>
      </c>
      <c r="E1465" s="131" t="s">
        <v>1081</v>
      </c>
      <c r="F1465" s="137"/>
      <c r="G1465" s="10">
        <v>26</v>
      </c>
      <c r="H1465" s="52">
        <v>26</v>
      </c>
      <c r="I1465" s="53">
        <v>25.981999999999999</v>
      </c>
    </row>
    <row r="1466" spans="1:9" ht="15" x14ac:dyDescent="0.25">
      <c r="A1466" s="201"/>
      <c r="B1466" s="171"/>
      <c r="C1466" s="131"/>
      <c r="D1466" s="171">
        <v>1848600751</v>
      </c>
      <c r="E1466" s="131" t="s">
        <v>1147</v>
      </c>
      <c r="F1466" s="137"/>
      <c r="G1466" s="10">
        <v>10</v>
      </c>
      <c r="H1466" s="52">
        <v>20</v>
      </c>
      <c r="I1466" s="53">
        <v>10.4015</v>
      </c>
    </row>
    <row r="1467" spans="1:9" ht="15" x14ac:dyDescent="0.25">
      <c r="A1467" s="201"/>
      <c r="B1467" s="171"/>
      <c r="C1467" s="132" t="s">
        <v>1082</v>
      </c>
      <c r="D1467" s="133"/>
      <c r="E1467" s="134"/>
      <c r="F1467" s="135">
        <v>9.58</v>
      </c>
      <c r="G1467" s="136">
        <v>2070</v>
      </c>
      <c r="H1467" s="172">
        <v>2305</v>
      </c>
      <c r="I1467" s="198">
        <v>1858.2586799999999</v>
      </c>
    </row>
    <row r="1468" spans="1:9" ht="15" x14ac:dyDescent="0.25">
      <c r="A1468" s="201"/>
      <c r="B1468" s="171"/>
      <c r="C1468" s="130" t="s">
        <v>174</v>
      </c>
      <c r="D1468" s="170">
        <v>1721000110</v>
      </c>
      <c r="E1468" s="130" t="s">
        <v>1148</v>
      </c>
      <c r="F1468" s="137">
        <v>1</v>
      </c>
      <c r="G1468" s="10">
        <v>190</v>
      </c>
      <c r="H1468" s="52">
        <v>200</v>
      </c>
      <c r="I1468" s="53">
        <v>184.96042</v>
      </c>
    </row>
    <row r="1469" spans="1:9" ht="15" x14ac:dyDescent="0.25">
      <c r="A1469" s="201"/>
      <c r="B1469" s="171"/>
      <c r="C1469" s="131"/>
      <c r="D1469" s="171">
        <v>1721000130</v>
      </c>
      <c r="E1469" s="131" t="s">
        <v>1149</v>
      </c>
      <c r="F1469" s="137"/>
      <c r="G1469" s="10">
        <v>40</v>
      </c>
      <c r="H1469" s="52">
        <v>21</v>
      </c>
      <c r="I1469" s="53">
        <v>41.573509999999999</v>
      </c>
    </row>
    <row r="1470" spans="1:9" ht="15" x14ac:dyDescent="0.25">
      <c r="A1470" s="201"/>
      <c r="B1470" s="171"/>
      <c r="C1470" s="131"/>
      <c r="D1470" s="171">
        <v>1721000140</v>
      </c>
      <c r="E1470" s="131" t="s">
        <v>408</v>
      </c>
      <c r="F1470" s="137"/>
      <c r="G1470" s="10">
        <v>35</v>
      </c>
      <c r="H1470" s="52">
        <v>40</v>
      </c>
      <c r="I1470" s="53">
        <v>32.964129999999997</v>
      </c>
    </row>
    <row r="1471" spans="1:9" ht="15" x14ac:dyDescent="0.25">
      <c r="A1471" s="201"/>
      <c r="B1471" s="171"/>
      <c r="C1471" s="131"/>
      <c r="D1471" s="171">
        <v>1721000210</v>
      </c>
      <c r="E1471" s="131" t="s">
        <v>122</v>
      </c>
      <c r="F1471" s="137"/>
      <c r="G1471" s="10">
        <v>0</v>
      </c>
      <c r="H1471" s="52">
        <v>40</v>
      </c>
      <c r="I1471" s="53">
        <v>0</v>
      </c>
    </row>
    <row r="1472" spans="1:9" ht="15" x14ac:dyDescent="0.25">
      <c r="A1472" s="201"/>
      <c r="B1472" s="171"/>
      <c r="C1472" s="131"/>
      <c r="D1472" s="171">
        <v>1869000110</v>
      </c>
      <c r="E1472" s="131" t="s">
        <v>1150</v>
      </c>
      <c r="F1472" s="137">
        <v>1</v>
      </c>
      <c r="G1472" s="10">
        <v>103</v>
      </c>
      <c r="H1472" s="52">
        <v>103</v>
      </c>
      <c r="I1472" s="53">
        <v>73.810910000000007</v>
      </c>
    </row>
    <row r="1473" spans="1:9" ht="15" x14ac:dyDescent="0.25">
      <c r="A1473" s="201"/>
      <c r="B1473" s="171"/>
      <c r="C1473" s="131"/>
      <c r="D1473" s="171">
        <v>1869000130</v>
      </c>
      <c r="E1473" s="131" t="s">
        <v>256</v>
      </c>
      <c r="F1473" s="137"/>
      <c r="G1473" s="10">
        <v>40</v>
      </c>
      <c r="H1473" s="52">
        <v>40</v>
      </c>
      <c r="I1473" s="53">
        <v>0</v>
      </c>
    </row>
    <row r="1474" spans="1:9" ht="15" x14ac:dyDescent="0.25">
      <c r="A1474" s="201"/>
      <c r="B1474" s="171"/>
      <c r="C1474" s="131"/>
      <c r="D1474" s="171">
        <v>1869000786</v>
      </c>
      <c r="E1474" s="131" t="s">
        <v>1151</v>
      </c>
      <c r="F1474" s="137"/>
      <c r="G1474" s="10">
        <v>51</v>
      </c>
      <c r="H1474" s="52">
        <v>51</v>
      </c>
      <c r="I1474" s="53">
        <v>298.00011000000001</v>
      </c>
    </row>
    <row r="1475" spans="1:9" ht="15" x14ac:dyDescent="0.25">
      <c r="A1475" s="201"/>
      <c r="B1475" s="171"/>
      <c r="C1475" s="131"/>
      <c r="D1475" s="171">
        <v>1869100780</v>
      </c>
      <c r="E1475" s="131" t="s">
        <v>1152</v>
      </c>
      <c r="F1475" s="137"/>
      <c r="G1475" s="10">
        <v>43</v>
      </c>
      <c r="H1475" s="52">
        <v>40</v>
      </c>
      <c r="I1475" s="53">
        <v>0</v>
      </c>
    </row>
    <row r="1476" spans="1:9" ht="15" x14ac:dyDescent="0.25">
      <c r="A1476" s="201"/>
      <c r="B1476" s="171"/>
      <c r="C1476" s="131"/>
      <c r="D1476" s="171">
        <v>1869100781</v>
      </c>
      <c r="E1476" s="131" t="s">
        <v>1153</v>
      </c>
      <c r="F1476" s="137"/>
      <c r="G1476" s="10">
        <v>97</v>
      </c>
      <c r="H1476" s="52">
        <v>90</v>
      </c>
      <c r="I1476" s="53">
        <v>0</v>
      </c>
    </row>
    <row r="1477" spans="1:9" ht="15" x14ac:dyDescent="0.25">
      <c r="A1477" s="201"/>
      <c r="B1477" s="171"/>
      <c r="C1477" s="131"/>
      <c r="D1477" s="171">
        <v>1869100782</v>
      </c>
      <c r="E1477" s="131" t="s">
        <v>1154</v>
      </c>
      <c r="F1477" s="137"/>
      <c r="G1477" s="10">
        <v>42</v>
      </c>
      <c r="H1477" s="52">
        <v>42</v>
      </c>
      <c r="I1477" s="53">
        <v>0</v>
      </c>
    </row>
    <row r="1478" spans="1:9" ht="15" x14ac:dyDescent="0.25">
      <c r="A1478" s="201"/>
      <c r="B1478" s="171"/>
      <c r="C1478" s="131"/>
      <c r="D1478" s="171">
        <v>1869100783</v>
      </c>
      <c r="E1478" s="131" t="s">
        <v>1155</v>
      </c>
      <c r="F1478" s="137"/>
      <c r="G1478" s="10">
        <v>50</v>
      </c>
      <c r="H1478" s="52">
        <v>45</v>
      </c>
      <c r="I1478" s="53">
        <v>0</v>
      </c>
    </row>
    <row r="1479" spans="1:9" ht="15" x14ac:dyDescent="0.25">
      <c r="A1479" s="201"/>
      <c r="B1479" s="171"/>
      <c r="C1479" s="131"/>
      <c r="D1479" s="171">
        <v>1869100784</v>
      </c>
      <c r="E1479" s="131" t="s">
        <v>1156</v>
      </c>
      <c r="F1479" s="137"/>
      <c r="G1479" s="10">
        <v>94</v>
      </c>
      <c r="H1479" s="52">
        <v>90</v>
      </c>
      <c r="I1479" s="53">
        <v>0</v>
      </c>
    </row>
    <row r="1480" spans="1:9" ht="15" x14ac:dyDescent="0.25">
      <c r="A1480" s="201"/>
      <c r="B1480" s="171"/>
      <c r="C1480" s="132" t="s">
        <v>1086</v>
      </c>
      <c r="D1480" s="133"/>
      <c r="E1480" s="134"/>
      <c r="F1480" s="135">
        <v>2</v>
      </c>
      <c r="G1480" s="136">
        <v>785</v>
      </c>
      <c r="H1480" s="172">
        <v>802</v>
      </c>
      <c r="I1480" s="198">
        <v>631.30907999999999</v>
      </c>
    </row>
    <row r="1481" spans="1:9" ht="15" x14ac:dyDescent="0.25">
      <c r="A1481" s="201"/>
      <c r="B1481" s="171"/>
      <c r="C1481" s="130" t="s">
        <v>175</v>
      </c>
      <c r="D1481" s="170">
        <v>1842200840</v>
      </c>
      <c r="E1481" s="130" t="s">
        <v>1157</v>
      </c>
      <c r="F1481" s="137"/>
      <c r="G1481" s="10">
        <v>366</v>
      </c>
      <c r="H1481" s="52">
        <v>330</v>
      </c>
      <c r="I1481" s="53">
        <v>365.71879999999999</v>
      </c>
    </row>
    <row r="1482" spans="1:9" ht="15" x14ac:dyDescent="0.25">
      <c r="A1482" s="201"/>
      <c r="B1482" s="171"/>
      <c r="C1482" s="131"/>
      <c r="D1482" s="171">
        <v>1842200841</v>
      </c>
      <c r="E1482" s="131" t="s">
        <v>1158</v>
      </c>
      <c r="F1482" s="137"/>
      <c r="G1482" s="10">
        <v>10</v>
      </c>
      <c r="H1482" s="52">
        <v>10</v>
      </c>
      <c r="I1482" s="53">
        <v>6.8579999999999997</v>
      </c>
    </row>
    <row r="1483" spans="1:9" ht="15" x14ac:dyDescent="0.25">
      <c r="A1483" s="201"/>
      <c r="B1483" s="171"/>
      <c r="C1483" s="131"/>
      <c r="D1483" s="171">
        <v>1842400110</v>
      </c>
      <c r="E1483" s="131" t="s">
        <v>1159</v>
      </c>
      <c r="F1483" s="137">
        <v>5.75</v>
      </c>
      <c r="G1483" s="10">
        <v>900</v>
      </c>
      <c r="H1483" s="52">
        <v>836</v>
      </c>
      <c r="I1483" s="53">
        <v>630.11083999999994</v>
      </c>
    </row>
    <row r="1484" spans="1:9" ht="15" x14ac:dyDescent="0.25">
      <c r="A1484" s="201"/>
      <c r="B1484" s="171"/>
      <c r="C1484" s="131"/>
      <c r="D1484" s="171">
        <v>1842400130</v>
      </c>
      <c r="E1484" s="131" t="s">
        <v>256</v>
      </c>
      <c r="F1484" s="137"/>
      <c r="G1484" s="10">
        <v>25</v>
      </c>
      <c r="H1484" s="52">
        <v>25</v>
      </c>
      <c r="I1484" s="53">
        <v>24.420740000000002</v>
      </c>
    </row>
    <row r="1485" spans="1:9" ht="15" x14ac:dyDescent="0.25">
      <c r="A1485" s="201"/>
      <c r="B1485" s="171"/>
      <c r="C1485" s="131"/>
      <c r="D1485" s="171">
        <v>1842400140</v>
      </c>
      <c r="E1485" s="131" t="s">
        <v>1160</v>
      </c>
      <c r="F1485" s="137"/>
      <c r="G1485" s="10">
        <v>42</v>
      </c>
      <c r="H1485" s="52">
        <v>42</v>
      </c>
      <c r="I1485" s="53">
        <v>42.427309999999999</v>
      </c>
    </row>
    <row r="1486" spans="1:9" ht="15" x14ac:dyDescent="0.25">
      <c r="A1486" s="201"/>
      <c r="B1486" s="171"/>
      <c r="C1486" s="131"/>
      <c r="D1486" s="171">
        <v>1842400840</v>
      </c>
      <c r="E1486" s="131" t="s">
        <v>1161</v>
      </c>
      <c r="F1486" s="137"/>
      <c r="G1486" s="10">
        <v>70</v>
      </c>
      <c r="H1486" s="52">
        <v>22</v>
      </c>
      <c r="I1486" s="53">
        <v>20.705580000000001</v>
      </c>
    </row>
    <row r="1487" spans="1:9" ht="15" x14ac:dyDescent="0.25">
      <c r="A1487" s="201"/>
      <c r="B1487" s="171"/>
      <c r="C1487" s="131"/>
      <c r="D1487" s="171">
        <v>1842401110</v>
      </c>
      <c r="E1487" s="131" t="s">
        <v>1162</v>
      </c>
      <c r="F1487" s="137">
        <v>0.35</v>
      </c>
      <c r="G1487" s="10">
        <v>50</v>
      </c>
      <c r="H1487" s="52"/>
      <c r="I1487" s="53"/>
    </row>
    <row r="1488" spans="1:9" ht="15" x14ac:dyDescent="0.25">
      <c r="A1488" s="201"/>
      <c r="B1488" s="171"/>
      <c r="C1488" s="131"/>
      <c r="D1488" s="171">
        <v>1842401130</v>
      </c>
      <c r="E1488" s="131" t="s">
        <v>1162</v>
      </c>
      <c r="F1488" s="137"/>
      <c r="G1488" s="10">
        <v>20</v>
      </c>
      <c r="H1488" s="52"/>
      <c r="I1488" s="53"/>
    </row>
    <row r="1489" spans="1:9" ht="15" x14ac:dyDescent="0.25">
      <c r="A1489" s="201"/>
      <c r="B1489" s="171"/>
      <c r="C1489" s="131"/>
      <c r="D1489" s="171">
        <v>1842401750</v>
      </c>
      <c r="E1489" s="131" t="s">
        <v>1163</v>
      </c>
      <c r="F1489" s="137"/>
      <c r="G1489" s="10">
        <v>295</v>
      </c>
      <c r="H1489" s="52"/>
      <c r="I1489" s="53"/>
    </row>
    <row r="1490" spans="1:9" ht="15" x14ac:dyDescent="0.25">
      <c r="A1490" s="201"/>
      <c r="B1490" s="171"/>
      <c r="C1490" s="131"/>
      <c r="D1490" s="171">
        <v>1842410110</v>
      </c>
      <c r="E1490" s="131" t="s">
        <v>1164</v>
      </c>
      <c r="F1490" s="137">
        <v>1.5</v>
      </c>
      <c r="G1490" s="10">
        <v>260</v>
      </c>
      <c r="H1490" s="52">
        <v>260</v>
      </c>
      <c r="I1490" s="53">
        <v>197.07557999999997</v>
      </c>
    </row>
    <row r="1491" spans="1:9" ht="15" x14ac:dyDescent="0.25">
      <c r="A1491" s="201"/>
      <c r="B1491" s="171"/>
      <c r="C1491" s="131"/>
      <c r="D1491" s="171">
        <v>1842410210</v>
      </c>
      <c r="E1491" s="131" t="s">
        <v>1165</v>
      </c>
      <c r="F1491" s="137"/>
      <c r="G1491" s="10">
        <v>0</v>
      </c>
      <c r="H1491" s="52">
        <v>0</v>
      </c>
      <c r="I1491" s="53">
        <v>0</v>
      </c>
    </row>
    <row r="1492" spans="1:9" ht="15" x14ac:dyDescent="0.25">
      <c r="A1492" s="201"/>
      <c r="B1492" s="171"/>
      <c r="C1492" s="132" t="s">
        <v>1093</v>
      </c>
      <c r="D1492" s="133"/>
      <c r="E1492" s="134"/>
      <c r="F1492" s="135">
        <v>7.6</v>
      </c>
      <c r="G1492" s="136">
        <v>2038</v>
      </c>
      <c r="H1492" s="172">
        <v>1525</v>
      </c>
      <c r="I1492" s="198">
        <v>1287.3168499999999</v>
      </c>
    </row>
    <row r="1493" spans="1:9" ht="15" x14ac:dyDescent="0.25">
      <c r="A1493" s="201"/>
      <c r="B1493" s="171"/>
      <c r="C1493" s="130" t="s">
        <v>176</v>
      </c>
      <c r="D1493" s="170">
        <v>1847100110</v>
      </c>
      <c r="E1493" s="130" t="s">
        <v>1166</v>
      </c>
      <c r="F1493" s="137">
        <v>3.5</v>
      </c>
      <c r="G1493" s="10">
        <v>460</v>
      </c>
      <c r="H1493" s="52">
        <v>260</v>
      </c>
      <c r="I1493" s="53">
        <v>144.42151999999999</v>
      </c>
    </row>
    <row r="1494" spans="1:9" ht="15" x14ac:dyDescent="0.25">
      <c r="A1494" s="201"/>
      <c r="B1494" s="171"/>
      <c r="C1494" s="131"/>
      <c r="D1494" s="171">
        <v>1847100130</v>
      </c>
      <c r="E1494" s="131" t="s">
        <v>256</v>
      </c>
      <c r="F1494" s="137"/>
      <c r="G1494" s="10">
        <v>3</v>
      </c>
      <c r="H1494" s="52">
        <v>1</v>
      </c>
      <c r="I1494" s="53">
        <v>1.2185999999999999</v>
      </c>
    </row>
    <row r="1495" spans="1:9" ht="15" x14ac:dyDescent="0.25">
      <c r="A1495" s="201"/>
      <c r="B1495" s="171"/>
      <c r="C1495" s="131"/>
      <c r="D1495" s="171">
        <v>1847100140</v>
      </c>
      <c r="E1495" s="131" t="s">
        <v>257</v>
      </c>
      <c r="F1495" s="137"/>
      <c r="G1495" s="10">
        <v>18</v>
      </c>
      <c r="H1495" s="52">
        <v>18</v>
      </c>
      <c r="I1495" s="53">
        <v>18.83887</v>
      </c>
    </row>
    <row r="1496" spans="1:9" ht="15" x14ac:dyDescent="0.25">
      <c r="A1496" s="201"/>
      <c r="B1496" s="171"/>
      <c r="C1496" s="131"/>
      <c r="D1496" s="171">
        <v>1847100840</v>
      </c>
      <c r="E1496" s="131" t="s">
        <v>1167</v>
      </c>
      <c r="F1496" s="137"/>
      <c r="G1496" s="10">
        <v>200</v>
      </c>
      <c r="H1496" s="52">
        <v>60</v>
      </c>
      <c r="I1496" s="53">
        <v>38.570749999999997</v>
      </c>
    </row>
    <row r="1497" spans="1:9" ht="15" x14ac:dyDescent="0.25">
      <c r="A1497" s="201"/>
      <c r="B1497" s="171"/>
      <c r="C1497" s="131"/>
      <c r="D1497" s="171">
        <v>1847200840</v>
      </c>
      <c r="E1497" s="131" t="s">
        <v>1168</v>
      </c>
      <c r="F1497" s="137"/>
      <c r="G1497" s="10">
        <v>20</v>
      </c>
      <c r="H1497" s="52">
        <v>20</v>
      </c>
      <c r="I1497" s="53">
        <v>0</v>
      </c>
    </row>
    <row r="1498" spans="1:9" ht="15" x14ac:dyDescent="0.25">
      <c r="A1498" s="201"/>
      <c r="B1498" s="171"/>
      <c r="C1498" s="131"/>
      <c r="D1498" s="171">
        <v>1847300781</v>
      </c>
      <c r="E1498" s="131" t="s">
        <v>1169</v>
      </c>
      <c r="F1498" s="137"/>
      <c r="G1498" s="10">
        <v>60</v>
      </c>
      <c r="H1498" s="52">
        <v>60</v>
      </c>
      <c r="I1498" s="53">
        <v>60</v>
      </c>
    </row>
    <row r="1499" spans="1:9" ht="15" x14ac:dyDescent="0.25">
      <c r="A1499" s="201"/>
      <c r="B1499" s="171"/>
      <c r="C1499" s="131"/>
      <c r="D1499" s="171">
        <v>1847300840</v>
      </c>
      <c r="E1499" s="131" t="s">
        <v>1170</v>
      </c>
      <c r="F1499" s="137"/>
      <c r="G1499" s="10">
        <v>200</v>
      </c>
      <c r="H1499" s="52">
        <v>256</v>
      </c>
      <c r="I1499" s="53">
        <v>273.25299999999999</v>
      </c>
    </row>
    <row r="1500" spans="1:9" ht="15" x14ac:dyDescent="0.25">
      <c r="A1500" s="201"/>
      <c r="B1500" s="171"/>
      <c r="C1500" s="131"/>
      <c r="D1500" s="171">
        <v>1847400115</v>
      </c>
      <c r="E1500" s="131" t="s">
        <v>255</v>
      </c>
      <c r="F1500" s="137"/>
      <c r="G1500" s="10">
        <v>100</v>
      </c>
      <c r="H1500" s="52">
        <v>100</v>
      </c>
      <c r="I1500" s="53">
        <v>60.64</v>
      </c>
    </row>
    <row r="1501" spans="1:9" ht="15" x14ac:dyDescent="0.25">
      <c r="A1501" s="201"/>
      <c r="B1501" s="171"/>
      <c r="C1501" s="131"/>
      <c r="D1501" s="171">
        <v>1847400430</v>
      </c>
      <c r="E1501" s="131" t="s">
        <v>1171</v>
      </c>
      <c r="F1501" s="137"/>
      <c r="G1501" s="10">
        <v>65</v>
      </c>
      <c r="H1501" s="52">
        <v>60</v>
      </c>
      <c r="I1501" s="53">
        <v>67.369839999999996</v>
      </c>
    </row>
    <row r="1502" spans="1:9" ht="15" x14ac:dyDescent="0.25">
      <c r="A1502" s="201"/>
      <c r="B1502" s="171"/>
      <c r="C1502" s="131"/>
      <c r="D1502" s="171">
        <v>1847400440</v>
      </c>
      <c r="E1502" s="131" t="s">
        <v>1172</v>
      </c>
      <c r="F1502" s="137"/>
      <c r="G1502" s="10">
        <v>12</v>
      </c>
      <c r="H1502" s="52">
        <v>10</v>
      </c>
      <c r="I1502" s="53">
        <v>9.4247000000000014</v>
      </c>
    </row>
    <row r="1503" spans="1:9" ht="15" x14ac:dyDescent="0.25">
      <c r="A1503" s="201"/>
      <c r="B1503" s="171"/>
      <c r="C1503" s="131"/>
      <c r="D1503" s="171">
        <v>1847400751</v>
      </c>
      <c r="E1503" s="131" t="s">
        <v>1173</v>
      </c>
      <c r="F1503" s="137"/>
      <c r="G1503" s="10">
        <v>122</v>
      </c>
      <c r="H1503" s="52">
        <v>62</v>
      </c>
      <c r="I1503" s="53">
        <v>53.204599999999999</v>
      </c>
    </row>
    <row r="1504" spans="1:9" ht="15" x14ac:dyDescent="0.25">
      <c r="A1504" s="201"/>
      <c r="B1504" s="171"/>
      <c r="C1504" s="131"/>
      <c r="D1504" s="171">
        <v>1847400780</v>
      </c>
      <c r="E1504" s="131" t="s">
        <v>1174</v>
      </c>
      <c r="F1504" s="137"/>
      <c r="G1504" s="10">
        <v>381</v>
      </c>
      <c r="H1504" s="52">
        <v>381</v>
      </c>
      <c r="I1504" s="53">
        <v>348.93637999999999</v>
      </c>
    </row>
    <row r="1505" spans="1:9" ht="15" x14ac:dyDescent="0.25">
      <c r="A1505" s="201"/>
      <c r="B1505" s="171"/>
      <c r="C1505" s="131"/>
      <c r="D1505" s="171">
        <v>1847400798</v>
      </c>
      <c r="E1505" s="131" t="s">
        <v>812</v>
      </c>
      <c r="F1505" s="137"/>
      <c r="G1505" s="10">
        <v>13</v>
      </c>
      <c r="H1505" s="52">
        <v>13</v>
      </c>
      <c r="I1505" s="53">
        <v>13.244</v>
      </c>
    </row>
    <row r="1506" spans="1:9" ht="15" x14ac:dyDescent="0.25">
      <c r="A1506" s="201"/>
      <c r="B1506" s="171"/>
      <c r="C1506" s="131"/>
      <c r="D1506" s="171">
        <v>1847400840</v>
      </c>
      <c r="E1506" s="131" t="s">
        <v>1175</v>
      </c>
      <c r="F1506" s="137"/>
      <c r="G1506" s="10">
        <v>15</v>
      </c>
      <c r="H1506" s="52">
        <v>15</v>
      </c>
      <c r="I1506" s="53">
        <v>37.33</v>
      </c>
    </row>
    <row r="1507" spans="1:9" ht="15" x14ac:dyDescent="0.25">
      <c r="A1507" s="201"/>
      <c r="B1507" s="171"/>
      <c r="C1507" s="131"/>
      <c r="D1507" s="171">
        <v>1847400930</v>
      </c>
      <c r="E1507" s="131" t="s">
        <v>1176</v>
      </c>
      <c r="F1507" s="137"/>
      <c r="G1507" s="10">
        <v>15</v>
      </c>
      <c r="H1507" s="52">
        <v>15</v>
      </c>
      <c r="I1507" s="53">
        <v>15</v>
      </c>
    </row>
    <row r="1508" spans="1:9" ht="15" x14ac:dyDescent="0.25">
      <c r="A1508" s="201"/>
      <c r="B1508" s="171"/>
      <c r="C1508" s="132" t="s">
        <v>1099</v>
      </c>
      <c r="D1508" s="133"/>
      <c r="E1508" s="134"/>
      <c r="F1508" s="135">
        <v>3.5</v>
      </c>
      <c r="G1508" s="136">
        <v>1684</v>
      </c>
      <c r="H1508" s="172">
        <v>1331</v>
      </c>
      <c r="I1508" s="198">
        <v>1141.4522599999998</v>
      </c>
    </row>
    <row r="1509" spans="1:9" ht="15" x14ac:dyDescent="0.25">
      <c r="A1509" s="201"/>
      <c r="B1509" s="171"/>
      <c r="C1509" s="130" t="s">
        <v>177</v>
      </c>
      <c r="D1509" s="170">
        <v>1846300840</v>
      </c>
      <c r="E1509" s="130" t="s">
        <v>1177</v>
      </c>
      <c r="F1509" s="137"/>
      <c r="G1509" s="10">
        <v>170</v>
      </c>
      <c r="H1509" s="52">
        <v>100</v>
      </c>
      <c r="I1509" s="53">
        <v>100.676</v>
      </c>
    </row>
    <row r="1510" spans="1:9" ht="15" x14ac:dyDescent="0.25">
      <c r="A1510" s="201"/>
      <c r="B1510" s="171"/>
      <c r="C1510" s="131"/>
      <c r="D1510" s="171">
        <v>1846400840</v>
      </c>
      <c r="E1510" s="131" t="s">
        <v>1178</v>
      </c>
      <c r="F1510" s="137"/>
      <c r="G1510" s="10">
        <v>120</v>
      </c>
      <c r="H1510" s="52">
        <v>120</v>
      </c>
      <c r="I1510" s="53">
        <v>130.792</v>
      </c>
    </row>
    <row r="1511" spans="1:9" ht="15" x14ac:dyDescent="0.25">
      <c r="A1511" s="201"/>
      <c r="B1511" s="171"/>
      <c r="C1511" s="131"/>
      <c r="D1511" s="171">
        <v>1846500840</v>
      </c>
      <c r="E1511" s="131" t="s">
        <v>1179</v>
      </c>
      <c r="F1511" s="137"/>
      <c r="G1511" s="10">
        <v>9100</v>
      </c>
      <c r="H1511" s="52">
        <v>7000</v>
      </c>
      <c r="I1511" s="53">
        <v>7201.1189999999997</v>
      </c>
    </row>
    <row r="1512" spans="1:9" ht="15" x14ac:dyDescent="0.25">
      <c r="A1512" s="201"/>
      <c r="B1512" s="171"/>
      <c r="C1512" s="131"/>
      <c r="D1512" s="171">
        <v>1846600840</v>
      </c>
      <c r="E1512" s="131" t="s">
        <v>1180</v>
      </c>
      <c r="F1512" s="137"/>
      <c r="G1512" s="10">
        <v>620</v>
      </c>
      <c r="H1512" s="52">
        <v>600</v>
      </c>
      <c r="I1512" s="53">
        <v>592.83399999999995</v>
      </c>
    </row>
    <row r="1513" spans="1:9" ht="15" x14ac:dyDescent="0.25">
      <c r="A1513" s="201"/>
      <c r="B1513" s="171"/>
      <c r="C1513" s="131"/>
      <c r="D1513" s="171">
        <v>1846700840</v>
      </c>
      <c r="E1513" s="131" t="s">
        <v>1181</v>
      </c>
      <c r="F1513" s="137"/>
      <c r="G1513" s="10">
        <v>800</v>
      </c>
      <c r="H1513" s="52">
        <v>883</v>
      </c>
      <c r="I1513" s="53">
        <v>719.45656000000008</v>
      </c>
    </row>
    <row r="1514" spans="1:9" ht="15" x14ac:dyDescent="0.25">
      <c r="A1514" s="201"/>
      <c r="B1514" s="171"/>
      <c r="C1514" s="131"/>
      <c r="D1514" s="171">
        <v>1846710115</v>
      </c>
      <c r="E1514" s="131" t="s">
        <v>255</v>
      </c>
      <c r="F1514" s="137"/>
      <c r="G1514" s="10">
        <v>100</v>
      </c>
      <c r="H1514" s="52">
        <v>100</v>
      </c>
      <c r="I1514" s="53">
        <v>60.64</v>
      </c>
    </row>
    <row r="1515" spans="1:9" ht="15" x14ac:dyDescent="0.25">
      <c r="A1515" s="201"/>
      <c r="B1515" s="171"/>
      <c r="C1515" s="131"/>
      <c r="D1515" s="171">
        <v>1846710750</v>
      </c>
      <c r="E1515" s="131" t="s">
        <v>260</v>
      </c>
      <c r="F1515" s="137"/>
      <c r="G1515" s="10">
        <v>100</v>
      </c>
      <c r="H1515" s="52">
        <v>90</v>
      </c>
      <c r="I1515" s="53">
        <v>107.39100000000001</v>
      </c>
    </row>
    <row r="1516" spans="1:9" ht="15" x14ac:dyDescent="0.25">
      <c r="A1516" s="201"/>
      <c r="B1516" s="171"/>
      <c r="C1516" s="131"/>
      <c r="D1516" s="171">
        <v>1846710798</v>
      </c>
      <c r="E1516" s="131" t="s">
        <v>812</v>
      </c>
      <c r="F1516" s="137"/>
      <c r="G1516" s="10">
        <v>13</v>
      </c>
      <c r="H1516" s="52">
        <v>13</v>
      </c>
      <c r="I1516" s="53">
        <v>13.244</v>
      </c>
    </row>
    <row r="1517" spans="1:9" ht="15" x14ac:dyDescent="0.25">
      <c r="A1517" s="201"/>
      <c r="B1517" s="171"/>
      <c r="C1517" s="131"/>
      <c r="D1517" s="171">
        <v>1846800840</v>
      </c>
      <c r="E1517" s="131" t="s">
        <v>1182</v>
      </c>
      <c r="F1517" s="137"/>
      <c r="G1517" s="10">
        <v>550</v>
      </c>
      <c r="H1517" s="52">
        <v>440</v>
      </c>
      <c r="I1517" s="53">
        <v>436.57900000000001</v>
      </c>
    </row>
    <row r="1518" spans="1:9" ht="15" x14ac:dyDescent="0.25">
      <c r="A1518" s="201"/>
      <c r="B1518" s="171"/>
      <c r="C1518" s="132" t="s">
        <v>1107</v>
      </c>
      <c r="D1518" s="133"/>
      <c r="E1518" s="134"/>
      <c r="F1518" s="135"/>
      <c r="G1518" s="136">
        <v>11573</v>
      </c>
      <c r="H1518" s="172">
        <v>9346</v>
      </c>
      <c r="I1518" s="198">
        <v>9362.7315599999984</v>
      </c>
    </row>
    <row r="1519" spans="1:9" ht="15" x14ac:dyDescent="0.25">
      <c r="A1519" s="201"/>
      <c r="B1519" s="171"/>
      <c r="C1519" s="130" t="s">
        <v>178</v>
      </c>
      <c r="D1519" s="170">
        <v>1845100840</v>
      </c>
      <c r="E1519" s="130" t="s">
        <v>1108</v>
      </c>
      <c r="F1519" s="137"/>
      <c r="G1519" s="10">
        <v>27400</v>
      </c>
      <c r="H1519" s="52">
        <v>25700</v>
      </c>
      <c r="I1519" s="53">
        <v>25975.807000000001</v>
      </c>
    </row>
    <row r="1520" spans="1:9" ht="15" x14ac:dyDescent="0.25">
      <c r="A1520" s="201"/>
      <c r="B1520" s="171"/>
      <c r="C1520" s="131"/>
      <c r="D1520" s="171">
        <v>1845200440</v>
      </c>
      <c r="E1520" s="131" t="s">
        <v>1183</v>
      </c>
      <c r="F1520" s="137"/>
      <c r="G1520" s="10">
        <v>66</v>
      </c>
      <c r="H1520" s="52">
        <v>58</v>
      </c>
      <c r="I1520" s="53">
        <v>54.491900000000001</v>
      </c>
    </row>
    <row r="1521" spans="1:9" ht="15" x14ac:dyDescent="0.25">
      <c r="A1521" s="201"/>
      <c r="B1521" s="171"/>
      <c r="C1521" s="131"/>
      <c r="D1521" s="171">
        <v>1845200840</v>
      </c>
      <c r="E1521" s="131" t="s">
        <v>1184</v>
      </c>
      <c r="F1521" s="137"/>
      <c r="G1521" s="10">
        <v>2600</v>
      </c>
      <c r="H1521" s="52">
        <v>2150</v>
      </c>
      <c r="I1521" s="53">
        <v>2205.0610000000001</v>
      </c>
    </row>
    <row r="1522" spans="1:9" ht="15" x14ac:dyDescent="0.25">
      <c r="A1522" s="201"/>
      <c r="B1522" s="171"/>
      <c r="C1522" s="131"/>
      <c r="D1522" s="171">
        <v>1845202840</v>
      </c>
      <c r="E1522" s="131" t="s">
        <v>1112</v>
      </c>
      <c r="F1522" s="137"/>
      <c r="G1522" s="10">
        <v>1000</v>
      </c>
      <c r="H1522" s="52">
        <v>915</v>
      </c>
      <c r="I1522" s="53">
        <v>918.04399999999998</v>
      </c>
    </row>
    <row r="1523" spans="1:9" ht="15" x14ac:dyDescent="0.25">
      <c r="A1523" s="201"/>
      <c r="B1523" s="171"/>
      <c r="C1523" s="131"/>
      <c r="D1523" s="171">
        <v>1845210115</v>
      </c>
      <c r="E1523" s="131" t="s">
        <v>255</v>
      </c>
      <c r="F1523" s="137"/>
      <c r="G1523" s="10">
        <v>100</v>
      </c>
      <c r="H1523" s="52">
        <v>100</v>
      </c>
      <c r="I1523" s="53">
        <v>70.745999999999995</v>
      </c>
    </row>
    <row r="1524" spans="1:9" ht="15" x14ac:dyDescent="0.25">
      <c r="A1524" s="201"/>
      <c r="B1524" s="171"/>
      <c r="C1524" s="131"/>
      <c r="D1524" s="171">
        <v>1845210798</v>
      </c>
      <c r="E1524" s="131" t="s">
        <v>812</v>
      </c>
      <c r="F1524" s="137"/>
      <c r="G1524" s="10">
        <v>13</v>
      </c>
      <c r="H1524" s="52">
        <v>13</v>
      </c>
      <c r="I1524" s="53">
        <v>13.244</v>
      </c>
    </row>
    <row r="1525" spans="1:9" ht="15" x14ac:dyDescent="0.25">
      <c r="A1525" s="201"/>
      <c r="B1525" s="171"/>
      <c r="C1525" s="131"/>
      <c r="D1525" s="171">
        <v>1845300840</v>
      </c>
      <c r="E1525" s="131" t="s">
        <v>1185</v>
      </c>
      <c r="F1525" s="137"/>
      <c r="G1525" s="10">
        <v>900</v>
      </c>
      <c r="H1525" s="52">
        <v>1116</v>
      </c>
      <c r="I1525" s="53">
        <v>722.2577</v>
      </c>
    </row>
    <row r="1526" spans="1:9" ht="15" x14ac:dyDescent="0.25">
      <c r="A1526" s="201"/>
      <c r="B1526" s="171"/>
      <c r="C1526" s="131"/>
      <c r="D1526" s="171">
        <v>1845300842</v>
      </c>
      <c r="E1526" s="131" t="s">
        <v>145</v>
      </c>
      <c r="F1526" s="137"/>
      <c r="G1526" s="10">
        <v>400</v>
      </c>
      <c r="H1526" s="52">
        <v>0</v>
      </c>
      <c r="I1526" s="53">
        <v>0</v>
      </c>
    </row>
    <row r="1527" spans="1:9" ht="15" x14ac:dyDescent="0.25">
      <c r="A1527" s="201"/>
      <c r="B1527" s="171"/>
      <c r="C1527" s="131"/>
      <c r="D1527" s="171">
        <v>1845400115</v>
      </c>
      <c r="E1527" s="131" t="s">
        <v>255</v>
      </c>
      <c r="F1527" s="137"/>
      <c r="G1527" s="10">
        <v>100</v>
      </c>
      <c r="H1527" s="52">
        <v>100</v>
      </c>
      <c r="I1527" s="53">
        <v>60.64</v>
      </c>
    </row>
    <row r="1528" spans="1:9" ht="15" x14ac:dyDescent="0.25">
      <c r="A1528" s="201"/>
      <c r="B1528" s="171"/>
      <c r="C1528" s="131"/>
      <c r="D1528" s="171">
        <v>1845400798</v>
      </c>
      <c r="E1528" s="131" t="s">
        <v>1186</v>
      </c>
      <c r="F1528" s="137"/>
      <c r="G1528" s="10">
        <v>13</v>
      </c>
      <c r="H1528" s="52">
        <v>13</v>
      </c>
      <c r="I1528" s="53">
        <v>13.244</v>
      </c>
    </row>
    <row r="1529" spans="1:9" ht="15" x14ac:dyDescent="0.25">
      <c r="A1529" s="201"/>
      <c r="B1529" s="171"/>
      <c r="C1529" s="132" t="s">
        <v>1114</v>
      </c>
      <c r="D1529" s="133"/>
      <c r="E1529" s="134"/>
      <c r="F1529" s="135"/>
      <c r="G1529" s="136">
        <v>32592</v>
      </c>
      <c r="H1529" s="172">
        <v>30165</v>
      </c>
      <c r="I1529" s="198">
        <v>30033.535599999999</v>
      </c>
    </row>
    <row r="1530" spans="1:9" ht="15" x14ac:dyDescent="0.25">
      <c r="A1530" s="201"/>
      <c r="B1530" s="171"/>
      <c r="C1530" s="130" t="s">
        <v>179</v>
      </c>
      <c r="D1530" s="170">
        <v>1844300840</v>
      </c>
      <c r="E1530" s="130" t="s">
        <v>1187</v>
      </c>
      <c r="F1530" s="137"/>
      <c r="G1530" s="10">
        <v>1800</v>
      </c>
      <c r="H1530" s="52">
        <v>2400</v>
      </c>
      <c r="I1530" s="53">
        <v>1977.62</v>
      </c>
    </row>
    <row r="1531" spans="1:9" ht="15" x14ac:dyDescent="0.25">
      <c r="A1531" s="201"/>
      <c r="B1531" s="171"/>
      <c r="C1531" s="131"/>
      <c r="D1531" s="171">
        <v>1844400110</v>
      </c>
      <c r="E1531" s="131" t="s">
        <v>1188</v>
      </c>
      <c r="F1531" s="137">
        <v>12</v>
      </c>
      <c r="G1531" s="10">
        <v>1695</v>
      </c>
      <c r="H1531" s="52">
        <v>1505</v>
      </c>
      <c r="I1531" s="53">
        <v>1568.4974399999999</v>
      </c>
    </row>
    <row r="1532" spans="1:9" ht="15" x14ac:dyDescent="0.25">
      <c r="A1532" s="201"/>
      <c r="B1532" s="171"/>
      <c r="C1532" s="131"/>
      <c r="D1532" s="171">
        <v>1844400115</v>
      </c>
      <c r="E1532" s="131" t="s">
        <v>255</v>
      </c>
      <c r="F1532" s="137"/>
      <c r="G1532" s="10">
        <v>100</v>
      </c>
      <c r="H1532" s="52">
        <v>100</v>
      </c>
      <c r="I1532" s="53">
        <v>60.64</v>
      </c>
    </row>
    <row r="1533" spans="1:9" ht="15" x14ac:dyDescent="0.25">
      <c r="A1533" s="201"/>
      <c r="B1533" s="171"/>
      <c r="C1533" s="131"/>
      <c r="D1533" s="171">
        <v>1844400130</v>
      </c>
      <c r="E1533" s="131" t="s">
        <v>256</v>
      </c>
      <c r="F1533" s="137"/>
      <c r="G1533" s="10">
        <v>30</v>
      </c>
      <c r="H1533" s="52">
        <v>20</v>
      </c>
      <c r="I1533" s="53">
        <v>23.630749999999999</v>
      </c>
    </row>
    <row r="1534" spans="1:9" ht="15" x14ac:dyDescent="0.25">
      <c r="A1534" s="201"/>
      <c r="B1534" s="171"/>
      <c r="C1534" s="131"/>
      <c r="D1534" s="171">
        <v>1844400140</v>
      </c>
      <c r="E1534" s="131" t="s">
        <v>257</v>
      </c>
      <c r="F1534" s="137"/>
      <c r="G1534" s="10">
        <v>55</v>
      </c>
      <c r="H1534" s="52">
        <v>40</v>
      </c>
      <c r="I1534" s="53">
        <v>54.628399999999999</v>
      </c>
    </row>
    <row r="1535" spans="1:9" ht="15" x14ac:dyDescent="0.25">
      <c r="A1535" s="201"/>
      <c r="B1535" s="171"/>
      <c r="C1535" s="131"/>
      <c r="D1535" s="171">
        <v>1844400210</v>
      </c>
      <c r="E1535" s="131" t="s">
        <v>290</v>
      </c>
      <c r="F1535" s="137">
        <v>1.6</v>
      </c>
      <c r="G1535" s="10">
        <v>230</v>
      </c>
      <c r="H1535" s="52">
        <v>230</v>
      </c>
      <c r="I1535" s="53">
        <v>238.33342000000002</v>
      </c>
    </row>
    <row r="1536" spans="1:9" ht="15" x14ac:dyDescent="0.25">
      <c r="A1536" s="201"/>
      <c r="B1536" s="171"/>
      <c r="C1536" s="131"/>
      <c r="D1536" s="171">
        <v>1844400798</v>
      </c>
      <c r="E1536" s="131" t="s">
        <v>364</v>
      </c>
      <c r="F1536" s="137"/>
      <c r="G1536" s="10">
        <v>13</v>
      </c>
      <c r="H1536" s="52">
        <v>13</v>
      </c>
      <c r="I1536" s="53">
        <v>13.244</v>
      </c>
    </row>
    <row r="1537" spans="1:9" ht="15" x14ac:dyDescent="0.25">
      <c r="A1537" s="201"/>
      <c r="B1537" s="171"/>
      <c r="C1537" s="131"/>
      <c r="D1537" s="171">
        <v>1844400840</v>
      </c>
      <c r="E1537" s="131" t="s">
        <v>1118</v>
      </c>
      <c r="F1537" s="137"/>
      <c r="G1537" s="10">
        <v>1200</v>
      </c>
      <c r="H1537" s="52">
        <v>950</v>
      </c>
      <c r="I1537" s="53">
        <v>1047.19146</v>
      </c>
    </row>
    <row r="1538" spans="1:9" ht="15" x14ac:dyDescent="0.25">
      <c r="A1538" s="201"/>
      <c r="B1538" s="171"/>
      <c r="C1538" s="131"/>
      <c r="D1538" s="171">
        <v>1844410780</v>
      </c>
      <c r="E1538" s="131" t="s">
        <v>1189</v>
      </c>
      <c r="F1538" s="137"/>
      <c r="G1538" s="10">
        <v>38</v>
      </c>
      <c r="H1538" s="52">
        <v>38</v>
      </c>
      <c r="I1538" s="53">
        <v>30.368279999999999</v>
      </c>
    </row>
    <row r="1539" spans="1:9" ht="15" x14ac:dyDescent="0.25">
      <c r="A1539" s="201"/>
      <c r="B1539" s="171"/>
      <c r="C1539" s="131"/>
      <c r="D1539" s="171">
        <v>1844500820</v>
      </c>
      <c r="E1539" s="131" t="s">
        <v>1190</v>
      </c>
      <c r="F1539" s="137"/>
      <c r="G1539" s="10">
        <v>300</v>
      </c>
      <c r="H1539" s="52">
        <v>300</v>
      </c>
      <c r="I1539" s="53">
        <v>92.521000000000001</v>
      </c>
    </row>
    <row r="1540" spans="1:9" ht="15" x14ac:dyDescent="0.25">
      <c r="A1540" s="201"/>
      <c r="B1540" s="171"/>
      <c r="C1540" s="131"/>
      <c r="D1540" s="171">
        <v>1844500840</v>
      </c>
      <c r="E1540" s="131" t="s">
        <v>1120</v>
      </c>
      <c r="F1540" s="137"/>
      <c r="G1540" s="10">
        <v>850</v>
      </c>
      <c r="H1540" s="52">
        <v>1147</v>
      </c>
      <c r="I1540" s="53">
        <v>815.45105000000001</v>
      </c>
    </row>
    <row r="1541" spans="1:9" ht="15" x14ac:dyDescent="0.25">
      <c r="A1541" s="201"/>
      <c r="B1541" s="171"/>
      <c r="C1541" s="131"/>
      <c r="D1541" s="171">
        <v>1844500841</v>
      </c>
      <c r="E1541" s="131" t="s">
        <v>1191</v>
      </c>
      <c r="F1541" s="137"/>
      <c r="G1541" s="10">
        <v>360</v>
      </c>
      <c r="H1541" s="52">
        <v>0</v>
      </c>
      <c r="I1541" s="53">
        <v>0</v>
      </c>
    </row>
    <row r="1542" spans="1:9" ht="15" x14ac:dyDescent="0.25">
      <c r="A1542" s="201"/>
      <c r="B1542" s="171"/>
      <c r="C1542" s="132" t="s">
        <v>1121</v>
      </c>
      <c r="D1542" s="133"/>
      <c r="E1542" s="134"/>
      <c r="F1542" s="135">
        <v>13.6</v>
      </c>
      <c r="G1542" s="136">
        <v>6671</v>
      </c>
      <c r="H1542" s="172">
        <v>6743</v>
      </c>
      <c r="I1542" s="198">
        <v>5922.1257999999989</v>
      </c>
    </row>
    <row r="1543" spans="1:9" ht="15" x14ac:dyDescent="0.25">
      <c r="A1543" s="201"/>
      <c r="B1543" s="171"/>
      <c r="C1543" s="130" t="s">
        <v>180</v>
      </c>
      <c r="D1543" s="170">
        <v>1843500110</v>
      </c>
      <c r="E1543" s="130" t="s">
        <v>1192</v>
      </c>
      <c r="F1543" s="137"/>
      <c r="G1543" s="10">
        <v>0</v>
      </c>
      <c r="H1543" s="52">
        <v>520</v>
      </c>
      <c r="I1543" s="53">
        <v>403.19626</v>
      </c>
    </row>
    <row r="1544" spans="1:9" ht="15" x14ac:dyDescent="0.25">
      <c r="A1544" s="201"/>
      <c r="B1544" s="171"/>
      <c r="C1544" s="131"/>
      <c r="D1544" s="171">
        <v>1843500130</v>
      </c>
      <c r="E1544" s="131" t="s">
        <v>256</v>
      </c>
      <c r="F1544" s="137"/>
      <c r="G1544" s="10">
        <v>0</v>
      </c>
      <c r="H1544" s="52">
        <v>1</v>
      </c>
      <c r="I1544" s="53">
        <v>0.85185</v>
      </c>
    </row>
    <row r="1545" spans="1:9" ht="15" x14ac:dyDescent="0.25">
      <c r="A1545" s="201"/>
      <c r="B1545" s="171"/>
      <c r="C1545" s="131"/>
      <c r="D1545" s="171">
        <v>1843500210</v>
      </c>
      <c r="E1545" s="131" t="s">
        <v>290</v>
      </c>
      <c r="F1545" s="137"/>
      <c r="G1545" s="10">
        <v>0</v>
      </c>
      <c r="H1545" s="52">
        <v>7</v>
      </c>
      <c r="I1545" s="53">
        <v>0.89959</v>
      </c>
    </row>
    <row r="1546" spans="1:9" ht="15" x14ac:dyDescent="0.25">
      <c r="A1546" s="201"/>
      <c r="B1546" s="171"/>
      <c r="C1546" s="131"/>
      <c r="D1546" s="171">
        <v>1843500840</v>
      </c>
      <c r="E1546" s="131" t="s">
        <v>1193</v>
      </c>
      <c r="F1546" s="137"/>
      <c r="G1546" s="10">
        <v>1430</v>
      </c>
      <c r="H1546" s="52">
        <v>1350</v>
      </c>
      <c r="I1546" s="53">
        <v>1271.30654</v>
      </c>
    </row>
    <row r="1547" spans="1:9" ht="15" x14ac:dyDescent="0.25">
      <c r="A1547" s="201"/>
      <c r="B1547" s="171"/>
      <c r="C1547" s="131"/>
      <c r="D1547" s="171">
        <v>1843500841</v>
      </c>
      <c r="E1547" s="131" t="s">
        <v>1194</v>
      </c>
      <c r="F1547" s="137"/>
      <c r="G1547" s="10">
        <v>50</v>
      </c>
      <c r="H1547" s="52">
        <v>50</v>
      </c>
      <c r="I1547" s="53">
        <v>21.8</v>
      </c>
    </row>
    <row r="1548" spans="1:9" s="45" customFormat="1" ht="15" x14ac:dyDescent="0.25">
      <c r="A1548" s="201"/>
      <c r="B1548" s="171"/>
      <c r="C1548" s="131"/>
      <c r="D1548" s="171">
        <v>1843800840</v>
      </c>
      <c r="E1548" s="131" t="s">
        <v>1195</v>
      </c>
      <c r="F1548" s="137"/>
      <c r="G1548" s="10">
        <v>8700</v>
      </c>
      <c r="H1548" s="52">
        <v>7754</v>
      </c>
      <c r="I1548" s="53">
        <v>7171.8737999999994</v>
      </c>
    </row>
    <row r="1549" spans="1:9" s="45" customFormat="1" ht="15" x14ac:dyDescent="0.25">
      <c r="A1549" s="201"/>
      <c r="B1549" s="171"/>
      <c r="C1549" s="131"/>
      <c r="D1549" s="171">
        <v>1843900840</v>
      </c>
      <c r="E1549" s="131" t="s">
        <v>1196</v>
      </c>
      <c r="F1549" s="137"/>
      <c r="G1549" s="10">
        <v>1100</v>
      </c>
      <c r="H1549" s="52">
        <v>687</v>
      </c>
      <c r="I1549" s="53">
        <v>667.18399999999997</v>
      </c>
    </row>
    <row r="1550" spans="1:9" ht="15" x14ac:dyDescent="0.25">
      <c r="A1550" s="201"/>
      <c r="B1550" s="171"/>
      <c r="C1550" s="132" t="s">
        <v>1127</v>
      </c>
      <c r="D1550" s="133"/>
      <c r="E1550" s="134"/>
      <c r="F1550" s="135"/>
      <c r="G1550" s="136">
        <v>11280</v>
      </c>
      <c r="H1550" s="172">
        <v>10369</v>
      </c>
      <c r="I1550" s="198">
        <v>9537.1120399999982</v>
      </c>
    </row>
    <row r="1551" spans="1:9" ht="15" x14ac:dyDescent="0.25">
      <c r="A1551" s="201"/>
      <c r="B1551" s="171"/>
      <c r="C1551" s="130" t="s">
        <v>181</v>
      </c>
      <c r="D1551" s="170">
        <v>1849000110</v>
      </c>
      <c r="E1551" s="130" t="s">
        <v>1197</v>
      </c>
      <c r="F1551" s="137">
        <v>1.5</v>
      </c>
      <c r="G1551" s="10">
        <v>190</v>
      </c>
      <c r="H1551" s="52">
        <v>165</v>
      </c>
      <c r="I1551" s="53">
        <v>189.90937</v>
      </c>
    </row>
    <row r="1552" spans="1:9" ht="15" x14ac:dyDescent="0.25">
      <c r="A1552" s="201"/>
      <c r="B1552" s="171"/>
      <c r="C1552" s="131"/>
      <c r="D1552" s="171">
        <v>1849000130</v>
      </c>
      <c r="E1552" s="131" t="s">
        <v>256</v>
      </c>
      <c r="F1552" s="137"/>
      <c r="G1552" s="10">
        <v>30</v>
      </c>
      <c r="H1552" s="52">
        <v>30</v>
      </c>
      <c r="I1552" s="53">
        <v>11.81598</v>
      </c>
    </row>
    <row r="1553" spans="1:9" ht="15" x14ac:dyDescent="0.25">
      <c r="A1553" s="201"/>
      <c r="B1553" s="171"/>
      <c r="C1553" s="131"/>
      <c r="D1553" s="171">
        <v>1849000140</v>
      </c>
      <c r="E1553" s="131" t="s">
        <v>257</v>
      </c>
      <c r="F1553" s="137"/>
      <c r="G1553" s="10">
        <v>36</v>
      </c>
      <c r="H1553" s="52">
        <v>36</v>
      </c>
      <c r="I1553" s="53">
        <v>34.416899999999998</v>
      </c>
    </row>
    <row r="1554" spans="1:9" ht="15" x14ac:dyDescent="0.25">
      <c r="A1554" s="201"/>
      <c r="B1554" s="171"/>
      <c r="C1554" s="131"/>
      <c r="D1554" s="171">
        <v>1849000840</v>
      </c>
      <c r="E1554" s="131" t="s">
        <v>1198</v>
      </c>
      <c r="F1554" s="137"/>
      <c r="G1554" s="10">
        <v>1050</v>
      </c>
      <c r="H1554" s="52">
        <v>1050</v>
      </c>
      <c r="I1554" s="53">
        <v>1265.3718000000001</v>
      </c>
    </row>
    <row r="1555" spans="1:9" ht="15" x14ac:dyDescent="0.25">
      <c r="A1555" s="201"/>
      <c r="B1555" s="173"/>
      <c r="C1555" s="132" t="s">
        <v>1129</v>
      </c>
      <c r="D1555" s="133"/>
      <c r="E1555" s="134"/>
      <c r="F1555" s="135">
        <v>1.5</v>
      </c>
      <c r="G1555" s="136">
        <v>1306</v>
      </c>
      <c r="H1555" s="172">
        <v>1281</v>
      </c>
      <c r="I1555" s="198">
        <v>1501.5140500000002</v>
      </c>
    </row>
    <row r="1556" spans="1:9" ht="15.75" thickBot="1" x14ac:dyDescent="0.3">
      <c r="A1556" s="202"/>
      <c r="B1556" s="174" t="s">
        <v>18</v>
      </c>
      <c r="C1556" s="175"/>
      <c r="D1556" s="175"/>
      <c r="E1556" s="175"/>
      <c r="F1556" s="176">
        <v>125.67999999999998</v>
      </c>
      <c r="G1556" s="177">
        <v>87757</v>
      </c>
      <c r="H1556" s="178">
        <v>81765</v>
      </c>
      <c r="I1556" s="199">
        <v>78657.748419999989</v>
      </c>
    </row>
    <row r="1557" spans="1:9" ht="15.75" thickBot="1" x14ac:dyDescent="0.3">
      <c r="A1557" s="179" t="s">
        <v>182</v>
      </c>
      <c r="B1557" s="180"/>
      <c r="C1557" s="180"/>
      <c r="D1557" s="180"/>
      <c r="E1557" s="181"/>
      <c r="F1557" s="182">
        <v>125.67999999999998</v>
      </c>
      <c r="G1557" s="183">
        <v>29913</v>
      </c>
      <c r="H1557" s="184">
        <v>29269</v>
      </c>
      <c r="I1557" s="185">
        <v>27079.112400000002</v>
      </c>
    </row>
    <row r="1558" spans="1:9" ht="15" x14ac:dyDescent="0.25">
      <c r="A1558" s="201" t="s">
        <v>97</v>
      </c>
      <c r="B1558" s="170" t="s">
        <v>6</v>
      </c>
      <c r="C1558" s="130" t="s">
        <v>183</v>
      </c>
      <c r="D1558" s="170">
        <v>1327000410</v>
      </c>
      <c r="E1558" s="130" t="s">
        <v>1199</v>
      </c>
      <c r="F1558" s="137"/>
      <c r="G1558" s="10">
        <v>-45</v>
      </c>
      <c r="H1558" s="52">
        <v>-45</v>
      </c>
      <c r="I1558" s="53">
        <v>-60.773000000000003</v>
      </c>
    </row>
    <row r="1559" spans="1:9" ht="15" x14ac:dyDescent="0.25">
      <c r="A1559" s="201"/>
      <c r="B1559" s="171"/>
      <c r="C1559" s="131"/>
      <c r="D1559" s="171">
        <v>1327000920</v>
      </c>
      <c r="E1559" s="131" t="s">
        <v>1200</v>
      </c>
      <c r="F1559" s="137"/>
      <c r="G1559" s="10">
        <v>-200</v>
      </c>
      <c r="H1559" s="52">
        <v>-200</v>
      </c>
      <c r="I1559" s="53">
        <v>-306.24099999999999</v>
      </c>
    </row>
    <row r="1560" spans="1:9" ht="15" x14ac:dyDescent="0.25">
      <c r="A1560" s="201"/>
      <c r="B1560" s="173"/>
      <c r="C1560" s="132" t="s">
        <v>1201</v>
      </c>
      <c r="D1560" s="133"/>
      <c r="E1560" s="134"/>
      <c r="F1560" s="135"/>
      <c r="G1560" s="136">
        <v>-245</v>
      </c>
      <c r="H1560" s="172">
        <v>-245</v>
      </c>
      <c r="I1560" s="198">
        <v>-367.01400000000001</v>
      </c>
    </row>
    <row r="1561" spans="1:9" ht="15" x14ac:dyDescent="0.25">
      <c r="A1561" s="201"/>
      <c r="B1561" s="174" t="s">
        <v>12</v>
      </c>
      <c r="C1561" s="175"/>
      <c r="D1561" s="175"/>
      <c r="E1561" s="175"/>
      <c r="F1561" s="176"/>
      <c r="G1561" s="177">
        <v>-245</v>
      </c>
      <c r="H1561" s="178">
        <v>-245</v>
      </c>
      <c r="I1561" s="199">
        <v>-367.01400000000001</v>
      </c>
    </row>
    <row r="1562" spans="1:9" ht="15" x14ac:dyDescent="0.25">
      <c r="A1562" s="201"/>
      <c r="B1562" s="170" t="s">
        <v>13</v>
      </c>
      <c r="C1562" s="130" t="s">
        <v>227</v>
      </c>
      <c r="D1562" s="170">
        <v>1851000391</v>
      </c>
      <c r="E1562" s="130" t="s">
        <v>1024</v>
      </c>
      <c r="F1562" s="137"/>
      <c r="G1562" s="10">
        <v>260</v>
      </c>
      <c r="H1562" s="52">
        <v>300</v>
      </c>
      <c r="I1562" s="53">
        <v>244.70649</v>
      </c>
    </row>
    <row r="1563" spans="1:9" ht="15" x14ac:dyDescent="0.25">
      <c r="A1563" s="201"/>
      <c r="B1563" s="171"/>
      <c r="C1563" s="131"/>
      <c r="D1563" s="171">
        <v>1851000810</v>
      </c>
      <c r="E1563" s="131" t="s">
        <v>1202</v>
      </c>
      <c r="F1563" s="137"/>
      <c r="G1563" s="10">
        <v>4250</v>
      </c>
      <c r="H1563" s="52">
        <v>3150</v>
      </c>
      <c r="I1563" s="53">
        <v>3143.5720000000001</v>
      </c>
    </row>
    <row r="1564" spans="1:9" ht="15" x14ac:dyDescent="0.25">
      <c r="A1564" s="201"/>
      <c r="B1564" s="171"/>
      <c r="C1564" s="131"/>
      <c r="D1564" s="171">
        <v>1851000812</v>
      </c>
      <c r="E1564" s="131" t="s">
        <v>1203</v>
      </c>
      <c r="F1564" s="137"/>
      <c r="G1564" s="10">
        <v>50</v>
      </c>
      <c r="H1564" s="52">
        <v>135</v>
      </c>
      <c r="I1564" s="53">
        <v>32.112499999999997</v>
      </c>
    </row>
    <row r="1565" spans="1:9" ht="15" x14ac:dyDescent="0.25">
      <c r="A1565" s="201"/>
      <c r="B1565" s="171"/>
      <c r="C1565" s="132" t="s">
        <v>1204</v>
      </c>
      <c r="D1565" s="133"/>
      <c r="E1565" s="134"/>
      <c r="F1565" s="135"/>
      <c r="G1565" s="136">
        <v>4560</v>
      </c>
      <c r="H1565" s="172">
        <v>3585</v>
      </c>
      <c r="I1565" s="198">
        <v>3420.3909900000003</v>
      </c>
    </row>
    <row r="1566" spans="1:9" s="45" customFormat="1" ht="15" x14ac:dyDescent="0.25">
      <c r="A1566" s="201"/>
      <c r="B1566" s="171"/>
      <c r="C1566" s="130" t="s">
        <v>183</v>
      </c>
      <c r="D1566" s="170">
        <v>1827000110</v>
      </c>
      <c r="E1566" s="130" t="s">
        <v>254</v>
      </c>
      <c r="F1566" s="137">
        <v>2</v>
      </c>
      <c r="G1566" s="10">
        <v>380</v>
      </c>
      <c r="H1566" s="52">
        <v>255</v>
      </c>
      <c r="I1566" s="53">
        <v>250.15966</v>
      </c>
    </row>
    <row r="1567" spans="1:9" s="45" customFormat="1" ht="15" x14ac:dyDescent="0.25">
      <c r="A1567" s="201"/>
      <c r="B1567" s="171"/>
      <c r="C1567" s="131"/>
      <c r="D1567" s="171">
        <v>1827000130</v>
      </c>
      <c r="E1567" s="131" t="s">
        <v>256</v>
      </c>
      <c r="F1567" s="137"/>
      <c r="G1567" s="10">
        <v>20</v>
      </c>
      <c r="H1567" s="52">
        <v>20</v>
      </c>
      <c r="I1567" s="53">
        <v>28.87105</v>
      </c>
    </row>
    <row r="1568" spans="1:9" ht="15" x14ac:dyDescent="0.25">
      <c r="A1568" s="201"/>
      <c r="B1568" s="171"/>
      <c r="C1568" s="131"/>
      <c r="D1568" s="171">
        <v>1827000140</v>
      </c>
      <c r="E1568" s="131" t="s">
        <v>278</v>
      </c>
      <c r="F1568" s="137"/>
      <c r="G1568" s="10">
        <v>35</v>
      </c>
      <c r="H1568" s="52">
        <v>35</v>
      </c>
      <c r="I1568" s="53">
        <v>34.659529999999997</v>
      </c>
    </row>
    <row r="1569" spans="1:9" ht="15" x14ac:dyDescent="0.25">
      <c r="A1569" s="201"/>
      <c r="B1569" s="171"/>
      <c r="C1569" s="131"/>
      <c r="D1569" s="171">
        <v>1827000210</v>
      </c>
      <c r="E1569" s="131" t="s">
        <v>290</v>
      </c>
      <c r="F1569" s="137">
        <v>3.3</v>
      </c>
      <c r="G1569" s="10">
        <v>570</v>
      </c>
      <c r="H1569" s="52">
        <v>610</v>
      </c>
      <c r="I1569" s="53">
        <v>537.59918999999991</v>
      </c>
    </row>
    <row r="1570" spans="1:9" ht="15" x14ac:dyDescent="0.25">
      <c r="A1570" s="201"/>
      <c r="B1570" s="171"/>
      <c r="C1570" s="131"/>
      <c r="D1570" s="171">
        <v>1827000750</v>
      </c>
      <c r="E1570" s="131" t="s">
        <v>1205</v>
      </c>
      <c r="F1570" s="137"/>
      <c r="G1570" s="10">
        <v>100</v>
      </c>
      <c r="H1570" s="52">
        <v>100</v>
      </c>
      <c r="I1570" s="53">
        <v>111.349</v>
      </c>
    </row>
    <row r="1571" spans="1:9" ht="15" x14ac:dyDescent="0.25">
      <c r="A1571" s="201"/>
      <c r="B1571" s="171"/>
      <c r="C1571" s="131"/>
      <c r="D1571" s="171">
        <v>1827000780</v>
      </c>
      <c r="E1571" s="131" t="s">
        <v>1206</v>
      </c>
      <c r="F1571" s="137"/>
      <c r="G1571" s="10">
        <v>1250</v>
      </c>
      <c r="H1571" s="52">
        <v>1250</v>
      </c>
      <c r="I1571" s="53">
        <v>1244.68596</v>
      </c>
    </row>
    <row r="1572" spans="1:9" ht="15" x14ac:dyDescent="0.25">
      <c r="A1572" s="201"/>
      <c r="B1572" s="171"/>
      <c r="C1572" s="131"/>
      <c r="D1572" s="171">
        <v>1827000781</v>
      </c>
      <c r="E1572" s="131" t="s">
        <v>1207</v>
      </c>
      <c r="F1572" s="137"/>
      <c r="G1572" s="10">
        <v>300</v>
      </c>
      <c r="H1572" s="52">
        <v>300</v>
      </c>
      <c r="I1572" s="53">
        <v>517.26649999999995</v>
      </c>
    </row>
    <row r="1573" spans="1:9" ht="15" x14ac:dyDescent="0.25">
      <c r="A1573" s="201"/>
      <c r="B1573" s="173"/>
      <c r="C1573" s="132" t="s">
        <v>1201</v>
      </c>
      <c r="D1573" s="133"/>
      <c r="E1573" s="134"/>
      <c r="F1573" s="135">
        <v>5.3</v>
      </c>
      <c r="G1573" s="136">
        <v>2655</v>
      </c>
      <c r="H1573" s="172">
        <v>2570</v>
      </c>
      <c r="I1573" s="198">
        <v>2724.5908899999995</v>
      </c>
    </row>
    <row r="1574" spans="1:9" ht="15.75" thickBot="1" x14ac:dyDescent="0.3">
      <c r="A1574" s="202"/>
      <c r="B1574" s="174" t="s">
        <v>18</v>
      </c>
      <c r="C1574" s="175"/>
      <c r="D1574" s="175"/>
      <c r="E1574" s="175"/>
      <c r="F1574" s="176">
        <v>5.3</v>
      </c>
      <c r="G1574" s="177">
        <v>7215</v>
      </c>
      <c r="H1574" s="178">
        <v>6155</v>
      </c>
      <c r="I1574" s="199">
        <v>6144.9818800000003</v>
      </c>
    </row>
    <row r="1575" spans="1:9" ht="15.75" thickBot="1" x14ac:dyDescent="0.3">
      <c r="A1575" s="179" t="s">
        <v>184</v>
      </c>
      <c r="B1575" s="180"/>
      <c r="C1575" s="180"/>
      <c r="D1575" s="180"/>
      <c r="E1575" s="181"/>
      <c r="F1575" s="182">
        <v>5.3</v>
      </c>
      <c r="G1575" s="183">
        <v>6970</v>
      </c>
      <c r="H1575" s="184">
        <v>5910</v>
      </c>
      <c r="I1575" s="185">
        <v>5777.9678800000002</v>
      </c>
    </row>
    <row r="1576" spans="1:9" ht="15" x14ac:dyDescent="0.25">
      <c r="A1576" s="201" t="s">
        <v>98</v>
      </c>
      <c r="B1576" s="170" t="s">
        <v>6</v>
      </c>
      <c r="C1576" s="130" t="s">
        <v>185</v>
      </c>
      <c r="D1576" s="170">
        <v>1269000410</v>
      </c>
      <c r="E1576" s="130" t="s">
        <v>965</v>
      </c>
      <c r="F1576" s="137"/>
      <c r="G1576" s="10">
        <v>-50</v>
      </c>
      <c r="H1576" s="52">
        <v>-90</v>
      </c>
      <c r="I1576" s="53">
        <v>-40</v>
      </c>
    </row>
    <row r="1577" spans="1:9" ht="15" x14ac:dyDescent="0.25">
      <c r="A1577" s="201"/>
      <c r="B1577" s="171"/>
      <c r="C1577" s="131"/>
      <c r="D1577" s="171">
        <v>1269000420</v>
      </c>
      <c r="E1577" s="131" t="s">
        <v>1208</v>
      </c>
      <c r="F1577" s="137"/>
      <c r="G1577" s="10">
        <v>-22</v>
      </c>
      <c r="H1577" s="52">
        <v>-22</v>
      </c>
      <c r="I1577" s="53">
        <v>-25.413</v>
      </c>
    </row>
    <row r="1578" spans="1:9" ht="15" x14ac:dyDescent="0.25">
      <c r="A1578" s="201"/>
      <c r="B1578" s="171"/>
      <c r="C1578" s="132" t="s">
        <v>1209</v>
      </c>
      <c r="D1578" s="133"/>
      <c r="E1578" s="134"/>
      <c r="F1578" s="135"/>
      <c r="G1578" s="136">
        <v>-72</v>
      </c>
      <c r="H1578" s="172">
        <v>-112</v>
      </c>
      <c r="I1578" s="198">
        <v>-65.412999999999997</v>
      </c>
    </row>
    <row r="1579" spans="1:9" ht="15" x14ac:dyDescent="0.25">
      <c r="A1579" s="201"/>
      <c r="B1579" s="171"/>
      <c r="C1579" s="130" t="s">
        <v>186</v>
      </c>
      <c r="D1579" s="170">
        <v>1313600410</v>
      </c>
      <c r="E1579" s="130" t="s">
        <v>1210</v>
      </c>
      <c r="F1579" s="137"/>
      <c r="G1579" s="10">
        <v>0</v>
      </c>
      <c r="H1579" s="52">
        <v>0</v>
      </c>
      <c r="I1579" s="53">
        <v>6.0529999999999999</v>
      </c>
    </row>
    <row r="1580" spans="1:9" ht="15" x14ac:dyDescent="0.25">
      <c r="A1580" s="201"/>
      <c r="B1580" s="171"/>
      <c r="C1580" s="131"/>
      <c r="D1580" s="171">
        <v>1313600420</v>
      </c>
      <c r="E1580" s="131" t="s">
        <v>1211</v>
      </c>
      <c r="F1580" s="137"/>
      <c r="G1580" s="10">
        <v>-600</v>
      </c>
      <c r="H1580" s="52">
        <v>-555</v>
      </c>
      <c r="I1580" s="53">
        <v>-542.59203000000002</v>
      </c>
    </row>
    <row r="1581" spans="1:9" ht="15" x14ac:dyDescent="0.25">
      <c r="A1581" s="201"/>
      <c r="B1581" s="171"/>
      <c r="C1581" s="131"/>
      <c r="D1581" s="171">
        <v>1313600490</v>
      </c>
      <c r="E1581" s="131" t="s">
        <v>1212</v>
      </c>
      <c r="F1581" s="137"/>
      <c r="G1581" s="10">
        <v>-600</v>
      </c>
      <c r="H1581" s="52">
        <v>-450</v>
      </c>
      <c r="I1581" s="53">
        <v>-434.52199999999999</v>
      </c>
    </row>
    <row r="1582" spans="1:9" ht="15" x14ac:dyDescent="0.25">
      <c r="A1582" s="201"/>
      <c r="B1582" s="171"/>
      <c r="C1582" s="131"/>
      <c r="D1582" s="171">
        <v>1313600491</v>
      </c>
      <c r="E1582" s="131" t="s">
        <v>1213</v>
      </c>
      <c r="F1582" s="137"/>
      <c r="G1582" s="10">
        <v>-650</v>
      </c>
      <c r="H1582" s="52"/>
      <c r="I1582" s="53"/>
    </row>
    <row r="1583" spans="1:9" ht="15" x14ac:dyDescent="0.25">
      <c r="A1583" s="201"/>
      <c r="B1583" s="171"/>
      <c r="C1583" s="131"/>
      <c r="D1583" s="171">
        <v>1313600640</v>
      </c>
      <c r="E1583" s="131" t="s">
        <v>1214</v>
      </c>
      <c r="F1583" s="137"/>
      <c r="G1583" s="10">
        <v>-200</v>
      </c>
      <c r="H1583" s="52">
        <v>-200</v>
      </c>
      <c r="I1583" s="53">
        <v>-206.56610000000001</v>
      </c>
    </row>
    <row r="1584" spans="1:9" ht="15" x14ac:dyDescent="0.25">
      <c r="A1584" s="201"/>
      <c r="B1584" s="171"/>
      <c r="C1584" s="131"/>
      <c r="D1584" s="171">
        <v>1313600920</v>
      </c>
      <c r="E1584" s="131" t="s">
        <v>1215</v>
      </c>
      <c r="F1584" s="137"/>
      <c r="G1584" s="10">
        <v>-2950</v>
      </c>
      <c r="H1584" s="52">
        <v>-2250</v>
      </c>
      <c r="I1584" s="53">
        <v>-802.5</v>
      </c>
    </row>
    <row r="1585" spans="1:9" ht="15" x14ac:dyDescent="0.25">
      <c r="A1585" s="201"/>
      <c r="B1585" s="171"/>
      <c r="C1585" s="132" t="s">
        <v>1216</v>
      </c>
      <c r="D1585" s="133"/>
      <c r="E1585" s="134"/>
      <c r="F1585" s="135"/>
      <c r="G1585" s="136">
        <v>-5000</v>
      </c>
      <c r="H1585" s="172">
        <v>-3455</v>
      </c>
      <c r="I1585" s="198">
        <v>-1980.1271300000001</v>
      </c>
    </row>
    <row r="1586" spans="1:9" ht="15" x14ac:dyDescent="0.25">
      <c r="A1586" s="201"/>
      <c r="B1586" s="171"/>
      <c r="C1586" s="130" t="s">
        <v>187</v>
      </c>
      <c r="D1586" s="170">
        <v>1324000640</v>
      </c>
      <c r="E1586" s="130" t="s">
        <v>1217</v>
      </c>
      <c r="F1586" s="137"/>
      <c r="G1586" s="10">
        <v>-300</v>
      </c>
      <c r="H1586" s="52">
        <v>-300</v>
      </c>
      <c r="I1586" s="53">
        <v>-292.36090999999999</v>
      </c>
    </row>
    <row r="1587" spans="1:9" ht="15" x14ac:dyDescent="0.25">
      <c r="A1587" s="201"/>
      <c r="B1587" s="171"/>
      <c r="C1587" s="131"/>
      <c r="D1587" s="171">
        <v>1324001410</v>
      </c>
      <c r="E1587" s="131" t="s">
        <v>1218</v>
      </c>
      <c r="F1587" s="137"/>
      <c r="G1587" s="10">
        <v>-250</v>
      </c>
      <c r="H1587" s="52">
        <v>-220</v>
      </c>
      <c r="I1587" s="53">
        <v>-247.98102</v>
      </c>
    </row>
    <row r="1588" spans="1:9" ht="15" x14ac:dyDescent="0.25">
      <c r="A1588" s="201"/>
      <c r="B1588" s="171"/>
      <c r="C1588" s="131"/>
      <c r="D1588" s="171">
        <v>1324001412</v>
      </c>
      <c r="E1588" s="131" t="s">
        <v>1219</v>
      </c>
      <c r="F1588" s="137"/>
      <c r="G1588" s="10">
        <v>-280</v>
      </c>
      <c r="H1588" s="52">
        <v>-350</v>
      </c>
      <c r="I1588" s="53">
        <v>-278.41437000000002</v>
      </c>
    </row>
    <row r="1589" spans="1:9" ht="15" x14ac:dyDescent="0.25">
      <c r="A1589" s="201"/>
      <c r="B1589" s="171"/>
      <c r="C1589" s="131"/>
      <c r="D1589" s="171">
        <v>1324001440</v>
      </c>
      <c r="E1589" s="131" t="s">
        <v>1220</v>
      </c>
      <c r="F1589" s="137"/>
      <c r="G1589" s="10">
        <v>-15</v>
      </c>
      <c r="H1589" s="52">
        <v>-15</v>
      </c>
      <c r="I1589" s="53">
        <v>-18.466999999999999</v>
      </c>
    </row>
    <row r="1590" spans="1:9" ht="15" x14ac:dyDescent="0.25">
      <c r="A1590" s="201"/>
      <c r="B1590" s="171"/>
      <c r="C1590" s="131"/>
      <c r="D1590" s="171">
        <v>1324002410</v>
      </c>
      <c r="E1590" s="131" t="s">
        <v>1221</v>
      </c>
      <c r="F1590" s="137"/>
      <c r="G1590" s="10">
        <v>-128</v>
      </c>
      <c r="H1590" s="52">
        <v>-120</v>
      </c>
      <c r="I1590" s="53">
        <v>-110.52800000000001</v>
      </c>
    </row>
    <row r="1591" spans="1:9" ht="15" x14ac:dyDescent="0.25">
      <c r="A1591" s="201"/>
      <c r="B1591" s="171"/>
      <c r="C1591" s="131"/>
      <c r="D1591" s="171">
        <v>1324002420</v>
      </c>
      <c r="E1591" s="131" t="s">
        <v>1222</v>
      </c>
      <c r="F1591" s="137"/>
      <c r="G1591" s="10">
        <v>-5</v>
      </c>
      <c r="H1591" s="52">
        <v>-5</v>
      </c>
      <c r="I1591" s="53">
        <v>-0.9</v>
      </c>
    </row>
    <row r="1592" spans="1:9" ht="15" x14ac:dyDescent="0.25">
      <c r="A1592" s="201"/>
      <c r="B1592" s="171"/>
      <c r="C1592" s="131"/>
      <c r="D1592" s="171">
        <v>1324002920</v>
      </c>
      <c r="E1592" s="131" t="s">
        <v>1223</v>
      </c>
      <c r="F1592" s="137"/>
      <c r="G1592" s="10">
        <v>-60</v>
      </c>
      <c r="H1592" s="52">
        <v>-50</v>
      </c>
      <c r="I1592" s="53">
        <v>-60</v>
      </c>
    </row>
    <row r="1593" spans="1:9" ht="15" x14ac:dyDescent="0.25">
      <c r="A1593" s="201"/>
      <c r="B1593" s="171"/>
      <c r="C1593" s="131"/>
      <c r="D1593" s="171">
        <v>1324003410</v>
      </c>
      <c r="E1593" s="131" t="s">
        <v>1224</v>
      </c>
      <c r="F1593" s="137"/>
      <c r="G1593" s="10">
        <v>-162</v>
      </c>
      <c r="H1593" s="52">
        <v>-162</v>
      </c>
      <c r="I1593" s="53">
        <v>-91.818850000000012</v>
      </c>
    </row>
    <row r="1594" spans="1:9" ht="15" x14ac:dyDescent="0.25">
      <c r="A1594" s="201"/>
      <c r="B1594" s="171"/>
      <c r="C1594" s="131"/>
      <c r="D1594" s="171">
        <v>1324003412</v>
      </c>
      <c r="E1594" s="131" t="s">
        <v>1225</v>
      </c>
      <c r="F1594" s="137"/>
      <c r="G1594" s="10">
        <v>-580</v>
      </c>
      <c r="H1594" s="52">
        <v>-580</v>
      </c>
      <c r="I1594" s="53">
        <v>-426.61651000000001</v>
      </c>
    </row>
    <row r="1595" spans="1:9" ht="15" x14ac:dyDescent="0.25">
      <c r="A1595" s="201"/>
      <c r="B1595" s="171"/>
      <c r="C1595" s="131"/>
      <c r="D1595" s="171">
        <v>1324003440</v>
      </c>
      <c r="E1595" s="131" t="s">
        <v>1226</v>
      </c>
      <c r="F1595" s="137"/>
      <c r="G1595" s="10">
        <v>-50</v>
      </c>
      <c r="H1595" s="52">
        <v>-50</v>
      </c>
      <c r="I1595" s="53">
        <v>-41.825000000000003</v>
      </c>
    </row>
    <row r="1596" spans="1:9" ht="15" x14ac:dyDescent="0.25">
      <c r="A1596" s="201"/>
      <c r="B1596" s="171"/>
      <c r="C1596" s="131"/>
      <c r="D1596" s="171">
        <v>1324003640</v>
      </c>
      <c r="E1596" s="131" t="s">
        <v>1227</v>
      </c>
      <c r="F1596" s="137"/>
      <c r="G1596" s="10">
        <v>-75</v>
      </c>
      <c r="H1596" s="52">
        <v>-75</v>
      </c>
      <c r="I1596" s="53">
        <v>-71.212029999999999</v>
      </c>
    </row>
    <row r="1597" spans="1:9" ht="15" x14ac:dyDescent="0.25">
      <c r="A1597" s="201"/>
      <c r="B1597" s="171"/>
      <c r="C1597" s="131"/>
      <c r="D1597" s="171">
        <v>1324005410</v>
      </c>
      <c r="E1597" s="131" t="s">
        <v>1228</v>
      </c>
      <c r="F1597" s="137"/>
      <c r="G1597" s="10">
        <v>-250</v>
      </c>
      <c r="H1597" s="52">
        <v>-250</v>
      </c>
      <c r="I1597" s="53">
        <v>-187.90852999999998</v>
      </c>
    </row>
    <row r="1598" spans="1:9" ht="15" x14ac:dyDescent="0.25">
      <c r="A1598" s="201"/>
      <c r="B1598" s="171"/>
      <c r="C1598" s="131"/>
      <c r="D1598" s="171">
        <v>1324005420</v>
      </c>
      <c r="E1598" s="131" t="s">
        <v>1229</v>
      </c>
      <c r="F1598" s="137"/>
      <c r="G1598" s="10">
        <v>-315</v>
      </c>
      <c r="H1598" s="52">
        <v>-265</v>
      </c>
      <c r="I1598" s="53">
        <v>-327.22159999999997</v>
      </c>
    </row>
    <row r="1599" spans="1:9" ht="15" x14ac:dyDescent="0.25">
      <c r="A1599" s="201"/>
      <c r="B1599" s="171"/>
      <c r="C1599" s="131"/>
      <c r="D1599" s="171">
        <v>1324005640</v>
      </c>
      <c r="E1599" s="131" t="s">
        <v>1230</v>
      </c>
      <c r="F1599" s="137"/>
      <c r="G1599" s="10">
        <v>-30</v>
      </c>
      <c r="H1599" s="52">
        <v>-30</v>
      </c>
      <c r="I1599" s="53">
        <v>-33.547899999999998</v>
      </c>
    </row>
    <row r="1600" spans="1:9" ht="15" x14ac:dyDescent="0.25">
      <c r="A1600" s="201"/>
      <c r="B1600" s="171"/>
      <c r="C1600" s="131"/>
      <c r="D1600" s="171">
        <v>1324007490</v>
      </c>
      <c r="E1600" s="131" t="s">
        <v>1231</v>
      </c>
      <c r="F1600" s="137"/>
      <c r="G1600" s="10">
        <v>-50</v>
      </c>
      <c r="H1600" s="52">
        <v>0</v>
      </c>
      <c r="I1600" s="53">
        <v>0</v>
      </c>
    </row>
    <row r="1601" spans="1:9" ht="15" x14ac:dyDescent="0.25">
      <c r="A1601" s="201"/>
      <c r="B1601" s="171"/>
      <c r="C1601" s="132" t="s">
        <v>1232</v>
      </c>
      <c r="D1601" s="133"/>
      <c r="E1601" s="134"/>
      <c r="F1601" s="135"/>
      <c r="G1601" s="136">
        <v>-2550</v>
      </c>
      <c r="H1601" s="172">
        <v>-2472</v>
      </c>
      <c r="I1601" s="198">
        <v>-2188.8017199999999</v>
      </c>
    </row>
    <row r="1602" spans="1:9" ht="15" x14ac:dyDescent="0.25">
      <c r="A1602" s="201"/>
      <c r="B1602" s="171"/>
      <c r="C1602" s="130" t="s">
        <v>188</v>
      </c>
      <c r="D1602" s="170">
        <v>1326100410</v>
      </c>
      <c r="E1602" s="130" t="s">
        <v>1233</v>
      </c>
      <c r="F1602" s="137"/>
      <c r="G1602" s="10">
        <v>-3300</v>
      </c>
      <c r="H1602" s="52">
        <v>-3228</v>
      </c>
      <c r="I1602" s="53">
        <v>-2588.5291099999999</v>
      </c>
    </row>
    <row r="1603" spans="1:9" ht="15" x14ac:dyDescent="0.25">
      <c r="A1603" s="201"/>
      <c r="B1603" s="171"/>
      <c r="C1603" s="131"/>
      <c r="D1603" s="171">
        <v>1326100411</v>
      </c>
      <c r="E1603" s="131" t="s">
        <v>1234</v>
      </c>
      <c r="F1603" s="137"/>
      <c r="G1603" s="10">
        <v>-75</v>
      </c>
      <c r="H1603" s="52">
        <v>0</v>
      </c>
      <c r="I1603" s="53">
        <v>0</v>
      </c>
    </row>
    <row r="1604" spans="1:9" ht="15" x14ac:dyDescent="0.25">
      <c r="A1604" s="201"/>
      <c r="B1604" s="171"/>
      <c r="C1604" s="131"/>
      <c r="D1604" s="171">
        <v>1326100420</v>
      </c>
      <c r="E1604" s="131" t="s">
        <v>1235</v>
      </c>
      <c r="F1604" s="137"/>
      <c r="G1604" s="10">
        <v>-1100</v>
      </c>
      <c r="H1604" s="52">
        <v>-1049</v>
      </c>
      <c r="I1604" s="53">
        <v>-880.34895999999992</v>
      </c>
    </row>
    <row r="1605" spans="1:9" ht="15" x14ac:dyDescent="0.25">
      <c r="A1605" s="201"/>
      <c r="B1605" s="171"/>
      <c r="C1605" s="131"/>
      <c r="D1605" s="171">
        <v>1326100421</v>
      </c>
      <c r="E1605" s="131" t="s">
        <v>1236</v>
      </c>
      <c r="F1605" s="137"/>
      <c r="G1605" s="10">
        <v>-75</v>
      </c>
      <c r="H1605" s="52">
        <v>-85</v>
      </c>
      <c r="I1605" s="53">
        <v>-73.400000000000006</v>
      </c>
    </row>
    <row r="1606" spans="1:9" ht="15" x14ac:dyDescent="0.25">
      <c r="A1606" s="201"/>
      <c r="B1606" s="171"/>
      <c r="C1606" s="131"/>
      <c r="D1606" s="171">
        <v>1326110410</v>
      </c>
      <c r="E1606" s="131" t="s">
        <v>1237</v>
      </c>
      <c r="F1606" s="137"/>
      <c r="G1606" s="10">
        <v>-2000</v>
      </c>
      <c r="H1606" s="52">
        <v>-1500</v>
      </c>
      <c r="I1606" s="53">
        <v>-1558.2840000000001</v>
      </c>
    </row>
    <row r="1607" spans="1:9" ht="15" x14ac:dyDescent="0.25">
      <c r="A1607" s="201"/>
      <c r="B1607" s="171"/>
      <c r="C1607" s="132" t="s">
        <v>1238</v>
      </c>
      <c r="D1607" s="133"/>
      <c r="E1607" s="134"/>
      <c r="F1607" s="135"/>
      <c r="G1607" s="136">
        <v>-6550</v>
      </c>
      <c r="H1607" s="172">
        <v>-5862</v>
      </c>
      <c r="I1607" s="198">
        <v>-5100.5620699999999</v>
      </c>
    </row>
    <row r="1608" spans="1:9" ht="15" x14ac:dyDescent="0.25">
      <c r="A1608" s="201"/>
      <c r="B1608" s="171"/>
      <c r="C1608" s="130" t="s">
        <v>189</v>
      </c>
      <c r="D1608" s="170">
        <v>1325400420</v>
      </c>
      <c r="E1608" s="130" t="s">
        <v>1239</v>
      </c>
      <c r="F1608" s="137"/>
      <c r="G1608" s="10">
        <v>0</v>
      </c>
      <c r="H1608" s="52">
        <v>-300</v>
      </c>
      <c r="I1608" s="53">
        <v>-214.73808</v>
      </c>
    </row>
    <row r="1609" spans="1:9" ht="15" x14ac:dyDescent="0.25">
      <c r="A1609" s="201"/>
      <c r="B1609" s="171"/>
      <c r="C1609" s="131"/>
      <c r="D1609" s="171">
        <v>1325400421</v>
      </c>
      <c r="E1609" s="131" t="s">
        <v>1240</v>
      </c>
      <c r="F1609" s="137"/>
      <c r="G1609" s="10">
        <v>0</v>
      </c>
      <c r="H1609" s="52">
        <v>-100</v>
      </c>
      <c r="I1609" s="53">
        <v>-36.527000000000001</v>
      </c>
    </row>
    <row r="1610" spans="1:9" ht="15" x14ac:dyDescent="0.25">
      <c r="A1610" s="201"/>
      <c r="B1610" s="171"/>
      <c r="C1610" s="131"/>
      <c r="D1610" s="171">
        <v>1325400921</v>
      </c>
      <c r="E1610" s="131" t="s">
        <v>1241</v>
      </c>
      <c r="F1610" s="137"/>
      <c r="G1610" s="10">
        <v>0</v>
      </c>
      <c r="H1610" s="52">
        <v>-30</v>
      </c>
      <c r="I1610" s="53">
        <v>-28.163</v>
      </c>
    </row>
    <row r="1611" spans="1:9" ht="15" x14ac:dyDescent="0.25">
      <c r="A1611" s="201"/>
      <c r="B1611" s="171"/>
      <c r="C1611" s="132" t="s">
        <v>1242</v>
      </c>
      <c r="D1611" s="133"/>
      <c r="E1611" s="134"/>
      <c r="F1611" s="135"/>
      <c r="G1611" s="136">
        <v>0</v>
      </c>
      <c r="H1611" s="172">
        <v>-430</v>
      </c>
      <c r="I1611" s="198">
        <v>-279.42808000000002</v>
      </c>
    </row>
    <row r="1612" spans="1:9" ht="15" x14ac:dyDescent="0.25">
      <c r="A1612" s="201"/>
      <c r="B1612" s="171"/>
      <c r="C1612" s="130" t="s">
        <v>190</v>
      </c>
      <c r="D1612" s="170">
        <v>1321000920</v>
      </c>
      <c r="E1612" s="130" t="s">
        <v>1243</v>
      </c>
      <c r="F1612" s="137"/>
      <c r="G1612" s="10">
        <v>-395</v>
      </c>
      <c r="H1612" s="52">
        <v>-50</v>
      </c>
      <c r="I1612" s="53">
        <v>-223.184</v>
      </c>
    </row>
    <row r="1613" spans="1:9" ht="15" x14ac:dyDescent="0.25">
      <c r="A1613" s="201"/>
      <c r="B1613" s="171"/>
      <c r="C1613" s="132" t="s">
        <v>1244</v>
      </c>
      <c r="D1613" s="133"/>
      <c r="E1613" s="134"/>
      <c r="F1613" s="135"/>
      <c r="G1613" s="136">
        <v>-395</v>
      </c>
      <c r="H1613" s="172">
        <v>-50</v>
      </c>
      <c r="I1613" s="198">
        <v>-223.184</v>
      </c>
    </row>
    <row r="1614" spans="1:9" ht="15" x14ac:dyDescent="0.25">
      <c r="A1614" s="201"/>
      <c r="B1614" s="171"/>
      <c r="C1614" s="130" t="s">
        <v>191</v>
      </c>
      <c r="D1614" s="170">
        <v>1318000410</v>
      </c>
      <c r="E1614" s="130" t="s">
        <v>1245</v>
      </c>
      <c r="F1614" s="137"/>
      <c r="G1614" s="10">
        <v>-120</v>
      </c>
      <c r="H1614" s="52">
        <v>-120</v>
      </c>
      <c r="I1614" s="53">
        <v>-140.08414000000002</v>
      </c>
    </row>
    <row r="1615" spans="1:9" ht="15" x14ac:dyDescent="0.25">
      <c r="A1615" s="201"/>
      <c r="B1615" s="171"/>
      <c r="C1615" s="131"/>
      <c r="D1615" s="171">
        <v>1318000411</v>
      </c>
      <c r="E1615" s="131" t="s">
        <v>1246</v>
      </c>
      <c r="F1615" s="137"/>
      <c r="G1615" s="10">
        <v>-43</v>
      </c>
      <c r="H1615" s="52">
        <v>-50</v>
      </c>
      <c r="I1615" s="53">
        <v>-33.012500000000003</v>
      </c>
    </row>
    <row r="1616" spans="1:9" ht="15" x14ac:dyDescent="0.25">
      <c r="A1616" s="201"/>
      <c r="B1616" s="171"/>
      <c r="C1616" s="131"/>
      <c r="D1616" s="171">
        <v>1318000412</v>
      </c>
      <c r="E1616" s="131" t="s">
        <v>1247</v>
      </c>
      <c r="F1616" s="137"/>
      <c r="G1616" s="10">
        <v>-330</v>
      </c>
      <c r="H1616" s="52">
        <v>-285</v>
      </c>
      <c r="I1616" s="53">
        <v>-250.05600000000001</v>
      </c>
    </row>
    <row r="1617" spans="1:9" ht="15" x14ac:dyDescent="0.25">
      <c r="A1617" s="201"/>
      <c r="B1617" s="171"/>
      <c r="C1617" s="131"/>
      <c r="D1617" s="171">
        <v>1318000640</v>
      </c>
      <c r="E1617" s="131" t="s">
        <v>1248</v>
      </c>
      <c r="F1617" s="137"/>
      <c r="G1617" s="10">
        <v>-170</v>
      </c>
      <c r="H1617" s="52">
        <v>-150</v>
      </c>
      <c r="I1617" s="53">
        <v>-176.90011999999999</v>
      </c>
    </row>
    <row r="1618" spans="1:9" ht="15" x14ac:dyDescent="0.25">
      <c r="A1618" s="201"/>
      <c r="B1618" s="171"/>
      <c r="C1618" s="131"/>
      <c r="D1618" s="171">
        <v>1318000920</v>
      </c>
      <c r="E1618" s="131" t="s">
        <v>1249</v>
      </c>
      <c r="F1618" s="137"/>
      <c r="G1618" s="10">
        <v>-75</v>
      </c>
      <c r="H1618" s="52">
        <v>-75</v>
      </c>
      <c r="I1618" s="53">
        <v>-125.1546</v>
      </c>
    </row>
    <row r="1619" spans="1:9" ht="15" x14ac:dyDescent="0.25">
      <c r="A1619" s="201"/>
      <c r="B1619" s="171"/>
      <c r="C1619" s="131"/>
      <c r="D1619" s="171">
        <v>1318000921</v>
      </c>
      <c r="E1619" s="131" t="s">
        <v>1250</v>
      </c>
      <c r="F1619" s="137"/>
      <c r="G1619" s="10">
        <v>-87</v>
      </c>
      <c r="H1619" s="52">
        <v>-58</v>
      </c>
      <c r="I1619" s="53">
        <v>-58</v>
      </c>
    </row>
    <row r="1620" spans="1:9" ht="15" x14ac:dyDescent="0.25">
      <c r="A1620" s="201"/>
      <c r="B1620" s="171"/>
      <c r="C1620" s="131"/>
      <c r="D1620" s="171">
        <v>1318001410</v>
      </c>
      <c r="E1620" s="131" t="s">
        <v>1251</v>
      </c>
      <c r="F1620" s="137"/>
      <c r="G1620" s="10">
        <v>-378</v>
      </c>
      <c r="H1620" s="52">
        <v>-147</v>
      </c>
      <c r="I1620" s="53">
        <v>0</v>
      </c>
    </row>
    <row r="1621" spans="1:9" ht="15" x14ac:dyDescent="0.25">
      <c r="A1621" s="201"/>
      <c r="B1621" s="171"/>
      <c r="C1621" s="131"/>
      <c r="D1621" s="171">
        <v>1318002410</v>
      </c>
      <c r="E1621" s="131" t="s">
        <v>1252</v>
      </c>
      <c r="F1621" s="137"/>
      <c r="G1621" s="10">
        <v>-15</v>
      </c>
      <c r="H1621" s="52">
        <v>-29</v>
      </c>
      <c r="I1621" s="53">
        <v>0</v>
      </c>
    </row>
    <row r="1622" spans="1:9" ht="15" x14ac:dyDescent="0.25">
      <c r="A1622" s="201"/>
      <c r="B1622" s="171"/>
      <c r="C1622" s="131"/>
      <c r="D1622" s="171">
        <v>1318200410</v>
      </c>
      <c r="E1622" s="131" t="s">
        <v>1253</v>
      </c>
      <c r="F1622" s="137"/>
      <c r="G1622" s="10">
        <v>-15</v>
      </c>
      <c r="H1622" s="52">
        <v>0</v>
      </c>
      <c r="I1622" s="53">
        <v>0</v>
      </c>
    </row>
    <row r="1623" spans="1:9" ht="15" x14ac:dyDescent="0.25">
      <c r="A1623" s="201"/>
      <c r="B1623" s="171"/>
      <c r="C1623" s="132" t="s">
        <v>1254</v>
      </c>
      <c r="D1623" s="133"/>
      <c r="E1623" s="134"/>
      <c r="F1623" s="135"/>
      <c r="G1623" s="136">
        <v>-1233</v>
      </c>
      <c r="H1623" s="172">
        <v>-914</v>
      </c>
      <c r="I1623" s="198">
        <v>-783.20735999999999</v>
      </c>
    </row>
    <row r="1624" spans="1:9" ht="15" x14ac:dyDescent="0.25">
      <c r="A1624" s="201"/>
      <c r="B1624" s="171"/>
      <c r="C1624" s="130" t="s">
        <v>192</v>
      </c>
      <c r="D1624" s="170">
        <v>1326000411</v>
      </c>
      <c r="E1624" s="130" t="s">
        <v>1255</v>
      </c>
      <c r="F1624" s="137"/>
      <c r="G1624" s="10">
        <v>-850</v>
      </c>
      <c r="H1624" s="52">
        <v>-1040</v>
      </c>
      <c r="I1624" s="53">
        <v>-777.13310000000001</v>
      </c>
    </row>
    <row r="1625" spans="1:9" ht="15" x14ac:dyDescent="0.25">
      <c r="A1625" s="201"/>
      <c r="B1625" s="171"/>
      <c r="C1625" s="131"/>
      <c r="D1625" s="171">
        <v>1326000412</v>
      </c>
      <c r="E1625" s="131" t="s">
        <v>1256</v>
      </c>
      <c r="F1625" s="137"/>
      <c r="G1625" s="10">
        <v>0</v>
      </c>
      <c r="H1625" s="52">
        <v>0</v>
      </c>
      <c r="I1625" s="53">
        <v>-366.87356</v>
      </c>
    </row>
    <row r="1626" spans="1:9" ht="15" x14ac:dyDescent="0.25">
      <c r="A1626" s="201"/>
      <c r="B1626" s="171"/>
      <c r="C1626" s="132" t="s">
        <v>1257</v>
      </c>
      <c r="D1626" s="133"/>
      <c r="E1626" s="134"/>
      <c r="F1626" s="135"/>
      <c r="G1626" s="136">
        <v>-850</v>
      </c>
      <c r="H1626" s="172">
        <v>-1040</v>
      </c>
      <c r="I1626" s="198">
        <v>-1144.00666</v>
      </c>
    </row>
    <row r="1627" spans="1:9" ht="15" x14ac:dyDescent="0.25">
      <c r="A1627" s="201"/>
      <c r="B1627" s="171"/>
      <c r="C1627" s="130" t="s">
        <v>193</v>
      </c>
      <c r="D1627" s="170">
        <v>1329200420</v>
      </c>
      <c r="E1627" s="130" t="s">
        <v>1258</v>
      </c>
      <c r="F1627" s="137"/>
      <c r="G1627" s="10">
        <v>-280</v>
      </c>
      <c r="H1627" s="52">
        <v>-280</v>
      </c>
      <c r="I1627" s="53">
        <v>-294.04129999999998</v>
      </c>
    </row>
    <row r="1628" spans="1:9" ht="15" x14ac:dyDescent="0.25">
      <c r="A1628" s="201"/>
      <c r="B1628" s="171"/>
      <c r="C1628" s="131"/>
      <c r="D1628" s="171">
        <v>1329300410</v>
      </c>
      <c r="E1628" s="131" t="s">
        <v>1259</v>
      </c>
      <c r="F1628" s="137"/>
      <c r="G1628" s="10">
        <v>-77</v>
      </c>
      <c r="H1628" s="52">
        <v>-200</v>
      </c>
      <c r="I1628" s="53">
        <v>-255.47418999999999</v>
      </c>
    </row>
    <row r="1629" spans="1:9" ht="15" x14ac:dyDescent="0.25">
      <c r="A1629" s="201"/>
      <c r="B1629" s="171"/>
      <c r="C1629" s="131"/>
      <c r="D1629" s="171">
        <v>1329300412</v>
      </c>
      <c r="E1629" s="131" t="s">
        <v>1260</v>
      </c>
      <c r="F1629" s="137"/>
      <c r="G1629" s="10">
        <v>-3919</v>
      </c>
      <c r="H1629" s="52">
        <v>-4109</v>
      </c>
      <c r="I1629" s="53">
        <v>-3754.0963099999999</v>
      </c>
    </row>
    <row r="1630" spans="1:9" ht="15" x14ac:dyDescent="0.25">
      <c r="A1630" s="201"/>
      <c r="B1630" s="171"/>
      <c r="C1630" s="131"/>
      <c r="D1630" s="171">
        <v>1329300420</v>
      </c>
      <c r="E1630" s="131" t="s">
        <v>1261</v>
      </c>
      <c r="F1630" s="137"/>
      <c r="G1630" s="10">
        <v>-350</v>
      </c>
      <c r="H1630" s="52">
        <v>-350</v>
      </c>
      <c r="I1630" s="53">
        <v>-373.14213000000001</v>
      </c>
    </row>
    <row r="1631" spans="1:9" ht="15" x14ac:dyDescent="0.25">
      <c r="A1631" s="201"/>
      <c r="B1631" s="171"/>
      <c r="C1631" s="131"/>
      <c r="D1631" s="171">
        <v>1329300423</v>
      </c>
      <c r="E1631" s="131" t="s">
        <v>1262</v>
      </c>
      <c r="F1631" s="137"/>
      <c r="G1631" s="10">
        <v>0</v>
      </c>
      <c r="H1631" s="52">
        <v>0</v>
      </c>
      <c r="I1631" s="53">
        <v>0</v>
      </c>
    </row>
    <row r="1632" spans="1:9" ht="15" x14ac:dyDescent="0.25">
      <c r="A1632" s="201"/>
      <c r="B1632" s="171"/>
      <c r="C1632" s="131"/>
      <c r="D1632" s="171">
        <v>1329300442</v>
      </c>
      <c r="E1632" s="131" t="s">
        <v>1263</v>
      </c>
      <c r="F1632" s="137"/>
      <c r="G1632" s="10">
        <v>-155</v>
      </c>
      <c r="H1632" s="52">
        <v>-155</v>
      </c>
      <c r="I1632" s="53">
        <v>-131.66125</v>
      </c>
    </row>
    <row r="1633" spans="1:9" ht="15" x14ac:dyDescent="0.25">
      <c r="A1633" s="201"/>
      <c r="B1633" s="171"/>
      <c r="C1633" s="131"/>
      <c r="D1633" s="171">
        <v>1329300610</v>
      </c>
      <c r="E1633" s="131" t="s">
        <v>1264</v>
      </c>
      <c r="F1633" s="137"/>
      <c r="G1633" s="10">
        <v>-50</v>
      </c>
      <c r="H1633" s="52">
        <v>-50</v>
      </c>
      <c r="I1633" s="53">
        <v>-43.358899999999998</v>
      </c>
    </row>
    <row r="1634" spans="1:9" ht="15" x14ac:dyDescent="0.25">
      <c r="A1634" s="201"/>
      <c r="B1634" s="171"/>
      <c r="C1634" s="131"/>
      <c r="D1634" s="171">
        <v>1329300640</v>
      </c>
      <c r="E1634" s="131" t="s">
        <v>1265</v>
      </c>
      <c r="F1634" s="137"/>
      <c r="G1634" s="10">
        <v>-1325</v>
      </c>
      <c r="H1634" s="52">
        <v>-1325</v>
      </c>
      <c r="I1634" s="53">
        <v>-1323.3950500000001</v>
      </c>
    </row>
    <row r="1635" spans="1:9" ht="15" x14ac:dyDescent="0.25">
      <c r="A1635" s="201"/>
      <c r="B1635" s="171"/>
      <c r="C1635" s="131"/>
      <c r="D1635" s="171">
        <v>1329300920</v>
      </c>
      <c r="E1635" s="131" t="s">
        <v>1266</v>
      </c>
      <c r="F1635" s="137"/>
      <c r="G1635" s="10">
        <v>-380</v>
      </c>
      <c r="H1635" s="52">
        <v>-380</v>
      </c>
      <c r="I1635" s="53">
        <v>-515.66800000000001</v>
      </c>
    </row>
    <row r="1636" spans="1:9" ht="15" x14ac:dyDescent="0.25">
      <c r="A1636" s="201"/>
      <c r="B1636" s="171"/>
      <c r="C1636" s="131"/>
      <c r="D1636" s="171">
        <v>1329310420</v>
      </c>
      <c r="E1636" s="131" t="s">
        <v>1267</v>
      </c>
      <c r="F1636" s="137"/>
      <c r="G1636" s="10">
        <v>-50</v>
      </c>
      <c r="H1636" s="52">
        <v>-505</v>
      </c>
      <c r="I1636" s="53">
        <v>-410.96370000000002</v>
      </c>
    </row>
    <row r="1637" spans="1:9" ht="15" x14ac:dyDescent="0.25">
      <c r="A1637" s="201"/>
      <c r="B1637" s="171"/>
      <c r="C1637" s="131"/>
      <c r="D1637" s="171">
        <v>1329310421</v>
      </c>
      <c r="E1637" s="131" t="s">
        <v>1268</v>
      </c>
      <c r="F1637" s="137"/>
      <c r="G1637" s="10">
        <v>-150</v>
      </c>
      <c r="H1637" s="52">
        <v>0</v>
      </c>
      <c r="I1637" s="53"/>
    </row>
    <row r="1638" spans="1:9" ht="15" x14ac:dyDescent="0.25">
      <c r="A1638" s="201"/>
      <c r="B1638" s="171"/>
      <c r="C1638" s="131"/>
      <c r="D1638" s="171">
        <v>1329311420</v>
      </c>
      <c r="E1638" s="131" t="s">
        <v>1269</v>
      </c>
      <c r="F1638" s="137"/>
      <c r="G1638" s="10">
        <v>-288</v>
      </c>
      <c r="H1638" s="52">
        <v>0</v>
      </c>
      <c r="I1638" s="53"/>
    </row>
    <row r="1639" spans="1:9" ht="15" x14ac:dyDescent="0.25">
      <c r="A1639" s="201"/>
      <c r="B1639" s="171"/>
      <c r="C1639" s="131"/>
      <c r="D1639" s="171">
        <v>1329312420</v>
      </c>
      <c r="E1639" s="131" t="s">
        <v>1270</v>
      </c>
      <c r="F1639" s="137"/>
      <c r="G1639" s="10">
        <v>-20</v>
      </c>
      <c r="H1639" s="52">
        <v>0</v>
      </c>
      <c r="I1639" s="53"/>
    </row>
    <row r="1640" spans="1:9" ht="15" x14ac:dyDescent="0.25">
      <c r="A1640" s="201"/>
      <c r="B1640" s="171"/>
      <c r="C1640" s="131"/>
      <c r="D1640" s="171">
        <v>1329313420</v>
      </c>
      <c r="E1640" s="131" t="s">
        <v>1271</v>
      </c>
      <c r="F1640" s="137"/>
      <c r="G1640" s="10">
        <v>-110</v>
      </c>
      <c r="H1640" s="52">
        <v>0</v>
      </c>
      <c r="I1640" s="53"/>
    </row>
    <row r="1641" spans="1:9" ht="15" x14ac:dyDescent="0.25">
      <c r="A1641" s="201"/>
      <c r="B1641" s="171"/>
      <c r="C1641" s="131"/>
      <c r="D1641" s="171">
        <v>1329314420</v>
      </c>
      <c r="E1641" s="131" t="s">
        <v>1272</v>
      </c>
      <c r="F1641" s="137"/>
      <c r="G1641" s="10">
        <v>-20</v>
      </c>
      <c r="H1641" s="52">
        <v>0</v>
      </c>
      <c r="I1641" s="53"/>
    </row>
    <row r="1642" spans="1:9" ht="15" x14ac:dyDescent="0.25">
      <c r="A1642" s="201"/>
      <c r="B1642" s="171"/>
      <c r="C1642" s="131"/>
      <c r="D1642" s="171">
        <v>1329317420</v>
      </c>
      <c r="E1642" s="131" t="s">
        <v>1273</v>
      </c>
      <c r="F1642" s="137"/>
      <c r="G1642" s="10">
        <v>-183</v>
      </c>
      <c r="H1642" s="52">
        <v>0</v>
      </c>
      <c r="I1642" s="53"/>
    </row>
    <row r="1643" spans="1:9" ht="15" x14ac:dyDescent="0.25">
      <c r="A1643" s="201"/>
      <c r="B1643" s="171"/>
      <c r="C1643" s="131"/>
      <c r="D1643" s="171">
        <v>1329321920</v>
      </c>
      <c r="E1643" s="131" t="s">
        <v>1274</v>
      </c>
      <c r="F1643" s="137"/>
      <c r="G1643" s="10">
        <v>-60</v>
      </c>
      <c r="H1643" s="52">
        <v>0</v>
      </c>
      <c r="I1643" s="53">
        <v>0</v>
      </c>
    </row>
    <row r="1644" spans="1:9" ht="15" x14ac:dyDescent="0.25">
      <c r="A1644" s="201"/>
      <c r="B1644" s="171"/>
      <c r="C1644" s="131"/>
      <c r="D1644" s="171">
        <v>1329500420</v>
      </c>
      <c r="E1644" s="131" t="s">
        <v>1262</v>
      </c>
      <c r="F1644" s="137"/>
      <c r="G1644" s="10">
        <v>-15</v>
      </c>
      <c r="H1644" s="52"/>
      <c r="I1644" s="53"/>
    </row>
    <row r="1645" spans="1:9" s="45" customFormat="1" ht="15" x14ac:dyDescent="0.25">
      <c r="A1645" s="201"/>
      <c r="B1645" s="171"/>
      <c r="C1645" s="131"/>
      <c r="D1645" s="171">
        <v>1329500940</v>
      </c>
      <c r="E1645" s="131" t="s">
        <v>1275</v>
      </c>
      <c r="F1645" s="137"/>
      <c r="G1645" s="10">
        <v>-195</v>
      </c>
      <c r="H1645" s="52"/>
      <c r="I1645" s="53"/>
    </row>
    <row r="1646" spans="1:9" ht="15" x14ac:dyDescent="0.25">
      <c r="A1646" s="201"/>
      <c r="B1646" s="171"/>
      <c r="C1646" s="131"/>
      <c r="D1646" s="171">
        <v>1329900710</v>
      </c>
      <c r="E1646" s="131" t="s">
        <v>1276</v>
      </c>
      <c r="F1646" s="137"/>
      <c r="G1646" s="10">
        <v>-1391</v>
      </c>
      <c r="H1646" s="52">
        <v>-1391</v>
      </c>
      <c r="I1646" s="53">
        <v>-1206.2572</v>
      </c>
    </row>
    <row r="1647" spans="1:9" ht="15" x14ac:dyDescent="0.25">
      <c r="A1647" s="201"/>
      <c r="B1647" s="171"/>
      <c r="C1647" s="131"/>
      <c r="D1647" s="171">
        <v>1329900740</v>
      </c>
      <c r="E1647" s="131" t="s">
        <v>1277</v>
      </c>
      <c r="F1647" s="137"/>
      <c r="G1647" s="10">
        <v>0</v>
      </c>
      <c r="H1647" s="52">
        <v>0</v>
      </c>
      <c r="I1647" s="53">
        <v>-158.125</v>
      </c>
    </row>
    <row r="1648" spans="1:9" ht="15" x14ac:dyDescent="0.25">
      <c r="A1648" s="201"/>
      <c r="B1648" s="171"/>
      <c r="C1648" s="131"/>
      <c r="D1648" s="171">
        <v>1329900921</v>
      </c>
      <c r="E1648" s="131" t="s">
        <v>1278</v>
      </c>
      <c r="F1648" s="137"/>
      <c r="G1648" s="10">
        <v>-193</v>
      </c>
      <c r="H1648" s="52">
        <v>-193</v>
      </c>
      <c r="I1648" s="53">
        <v>-192.27674999999999</v>
      </c>
    </row>
    <row r="1649" spans="1:9" ht="15" x14ac:dyDescent="0.25">
      <c r="A1649" s="201"/>
      <c r="B1649" s="171"/>
      <c r="C1649" s="132" t="s">
        <v>1279</v>
      </c>
      <c r="D1649" s="133"/>
      <c r="E1649" s="134"/>
      <c r="F1649" s="135"/>
      <c r="G1649" s="136">
        <v>-9211</v>
      </c>
      <c r="H1649" s="172">
        <v>-8938</v>
      </c>
      <c r="I1649" s="198">
        <v>-8658.459780000001</v>
      </c>
    </row>
    <row r="1650" spans="1:9" ht="15" x14ac:dyDescent="0.25">
      <c r="A1650" s="201"/>
      <c r="B1650" s="171"/>
      <c r="C1650" s="130" t="s">
        <v>194</v>
      </c>
      <c r="D1650" s="170">
        <v>1323000420</v>
      </c>
      <c r="E1650" s="130" t="s">
        <v>1280</v>
      </c>
      <c r="F1650" s="137"/>
      <c r="G1650" s="10">
        <v>-120</v>
      </c>
      <c r="H1650" s="52">
        <v>-120</v>
      </c>
      <c r="I1650" s="53">
        <v>-119.86985</v>
      </c>
    </row>
    <row r="1651" spans="1:9" ht="15" x14ac:dyDescent="0.25">
      <c r="A1651" s="201"/>
      <c r="B1651" s="171"/>
      <c r="C1651" s="131"/>
      <c r="D1651" s="171">
        <v>1323000920</v>
      </c>
      <c r="E1651" s="131" t="s">
        <v>1281</v>
      </c>
      <c r="F1651" s="137"/>
      <c r="G1651" s="10">
        <v>-26</v>
      </c>
      <c r="H1651" s="52">
        <v>0</v>
      </c>
      <c r="I1651" s="53">
        <v>0</v>
      </c>
    </row>
    <row r="1652" spans="1:9" ht="15" x14ac:dyDescent="0.25">
      <c r="A1652" s="201"/>
      <c r="B1652" s="173"/>
      <c r="C1652" s="132" t="s">
        <v>1282</v>
      </c>
      <c r="D1652" s="133"/>
      <c r="E1652" s="134"/>
      <c r="F1652" s="135"/>
      <c r="G1652" s="136">
        <v>-146</v>
      </c>
      <c r="H1652" s="172">
        <v>-120</v>
      </c>
      <c r="I1652" s="198">
        <v>-119.86985</v>
      </c>
    </row>
    <row r="1653" spans="1:9" ht="15" x14ac:dyDescent="0.25">
      <c r="A1653" s="201"/>
      <c r="B1653" s="174" t="s">
        <v>12</v>
      </c>
      <c r="C1653" s="175"/>
      <c r="D1653" s="175"/>
      <c r="E1653" s="175"/>
      <c r="F1653" s="176"/>
      <c r="G1653" s="177">
        <v>-26007</v>
      </c>
      <c r="H1653" s="178">
        <v>-23393</v>
      </c>
      <c r="I1653" s="199">
        <v>-20543.059650000007</v>
      </c>
    </row>
    <row r="1654" spans="1:9" ht="15" x14ac:dyDescent="0.25">
      <c r="A1654" s="201"/>
      <c r="B1654" s="170" t="s">
        <v>13</v>
      </c>
      <c r="C1654" s="130" t="s">
        <v>185</v>
      </c>
      <c r="D1654" s="170">
        <v>1751000110</v>
      </c>
      <c r="E1654" s="130" t="s">
        <v>122</v>
      </c>
      <c r="F1654" s="137"/>
      <c r="G1654" s="10">
        <v>15</v>
      </c>
      <c r="H1654" s="52">
        <v>15</v>
      </c>
      <c r="I1654" s="53">
        <v>14.50318</v>
      </c>
    </row>
    <row r="1655" spans="1:9" ht="15" x14ac:dyDescent="0.25">
      <c r="A1655" s="201"/>
      <c r="B1655" s="171"/>
      <c r="C1655" s="131"/>
      <c r="D1655" s="171">
        <v>1751000115</v>
      </c>
      <c r="E1655" s="131" t="s">
        <v>255</v>
      </c>
      <c r="F1655" s="137"/>
      <c r="G1655" s="10">
        <v>240</v>
      </c>
      <c r="H1655" s="52">
        <v>250</v>
      </c>
      <c r="I1655" s="53">
        <v>227.405</v>
      </c>
    </row>
    <row r="1656" spans="1:9" ht="15" x14ac:dyDescent="0.25">
      <c r="A1656" s="201"/>
      <c r="B1656" s="171"/>
      <c r="C1656" s="131"/>
      <c r="D1656" s="171">
        <v>1751000130</v>
      </c>
      <c r="E1656" s="131" t="s">
        <v>256</v>
      </c>
      <c r="F1656" s="137"/>
      <c r="G1656" s="10">
        <v>55</v>
      </c>
      <c r="H1656" s="52">
        <v>55</v>
      </c>
      <c r="I1656" s="53">
        <v>55.880540000000003</v>
      </c>
    </row>
    <row r="1657" spans="1:9" ht="15" x14ac:dyDescent="0.25">
      <c r="A1657" s="201"/>
      <c r="B1657" s="171"/>
      <c r="C1657" s="131"/>
      <c r="D1657" s="171">
        <v>1751000210</v>
      </c>
      <c r="E1657" s="131" t="s">
        <v>1283</v>
      </c>
      <c r="F1657" s="137">
        <v>0.2</v>
      </c>
      <c r="G1657" s="10">
        <v>13</v>
      </c>
      <c r="H1657" s="52">
        <v>13</v>
      </c>
      <c r="I1657" s="53">
        <v>13.593260000000001</v>
      </c>
    </row>
    <row r="1658" spans="1:9" ht="15" x14ac:dyDescent="0.25">
      <c r="A1658" s="201"/>
      <c r="B1658" s="171"/>
      <c r="C1658" s="131"/>
      <c r="D1658" s="171">
        <v>1751000750</v>
      </c>
      <c r="E1658" s="131" t="s">
        <v>260</v>
      </c>
      <c r="F1658" s="137"/>
      <c r="G1658" s="10">
        <v>350</v>
      </c>
      <c r="H1658" s="52">
        <v>0</v>
      </c>
      <c r="I1658" s="53">
        <v>350</v>
      </c>
    </row>
    <row r="1659" spans="1:9" ht="15" x14ac:dyDescent="0.25">
      <c r="A1659" s="201"/>
      <c r="B1659" s="171"/>
      <c r="C1659" s="131"/>
      <c r="D1659" s="171">
        <v>1751000780</v>
      </c>
      <c r="E1659" s="131" t="s">
        <v>1284</v>
      </c>
      <c r="F1659" s="137"/>
      <c r="G1659" s="10">
        <v>1100</v>
      </c>
      <c r="H1659" s="52">
        <v>1300</v>
      </c>
      <c r="I1659" s="53">
        <v>1299.99945</v>
      </c>
    </row>
    <row r="1660" spans="1:9" ht="15" x14ac:dyDescent="0.25">
      <c r="A1660" s="201"/>
      <c r="B1660" s="171"/>
      <c r="C1660" s="131"/>
      <c r="D1660" s="171">
        <v>1751000781</v>
      </c>
      <c r="E1660" s="131" t="s">
        <v>1285</v>
      </c>
      <c r="F1660" s="137"/>
      <c r="G1660" s="10">
        <v>100</v>
      </c>
      <c r="H1660" s="52">
        <v>120</v>
      </c>
      <c r="I1660" s="53">
        <v>99.02855000000001</v>
      </c>
    </row>
    <row r="1661" spans="1:9" ht="15" x14ac:dyDescent="0.25">
      <c r="A1661" s="201"/>
      <c r="B1661" s="171"/>
      <c r="C1661" s="131"/>
      <c r="D1661" s="171">
        <v>1751000798</v>
      </c>
      <c r="E1661" s="131" t="s">
        <v>1286</v>
      </c>
      <c r="F1661" s="137"/>
      <c r="G1661" s="10">
        <v>25</v>
      </c>
      <c r="H1661" s="52">
        <v>24</v>
      </c>
      <c r="I1661" s="53">
        <v>20.375</v>
      </c>
    </row>
    <row r="1662" spans="1:9" ht="15" x14ac:dyDescent="0.25">
      <c r="A1662" s="201"/>
      <c r="B1662" s="171"/>
      <c r="C1662" s="131"/>
      <c r="D1662" s="171">
        <v>1751000799</v>
      </c>
      <c r="E1662" s="131" t="s">
        <v>1287</v>
      </c>
      <c r="F1662" s="137"/>
      <c r="G1662" s="10">
        <v>90</v>
      </c>
      <c r="H1662" s="52">
        <v>70</v>
      </c>
      <c r="I1662" s="53">
        <v>73.203000000000003</v>
      </c>
    </row>
    <row r="1663" spans="1:9" ht="15" x14ac:dyDescent="0.25">
      <c r="A1663" s="201"/>
      <c r="B1663" s="171"/>
      <c r="C1663" s="131"/>
      <c r="D1663" s="171">
        <v>1752000110</v>
      </c>
      <c r="E1663" s="131" t="s">
        <v>254</v>
      </c>
      <c r="F1663" s="137">
        <v>1</v>
      </c>
      <c r="G1663" s="10">
        <v>120</v>
      </c>
      <c r="H1663" s="52">
        <v>120</v>
      </c>
      <c r="I1663" s="53">
        <v>125.80677</v>
      </c>
    </row>
    <row r="1664" spans="1:9" ht="15" x14ac:dyDescent="0.25">
      <c r="A1664" s="201"/>
      <c r="B1664" s="171"/>
      <c r="C1664" s="131"/>
      <c r="D1664" s="171">
        <v>1752000130</v>
      </c>
      <c r="E1664" s="131" t="s">
        <v>256</v>
      </c>
      <c r="F1664" s="137"/>
      <c r="G1664" s="10">
        <v>35</v>
      </c>
      <c r="H1664" s="52">
        <v>35</v>
      </c>
      <c r="I1664" s="53">
        <v>30.543749999999999</v>
      </c>
    </row>
    <row r="1665" spans="1:9" ht="15" x14ac:dyDescent="0.25">
      <c r="A1665" s="201"/>
      <c r="B1665" s="171"/>
      <c r="C1665" s="131"/>
      <c r="D1665" s="171">
        <v>1752000140</v>
      </c>
      <c r="E1665" s="131" t="s">
        <v>257</v>
      </c>
      <c r="F1665" s="137"/>
      <c r="G1665" s="10">
        <v>20</v>
      </c>
      <c r="H1665" s="52">
        <v>20</v>
      </c>
      <c r="I1665" s="53">
        <v>16.892520000000001</v>
      </c>
    </row>
    <row r="1666" spans="1:9" ht="15" x14ac:dyDescent="0.25">
      <c r="A1666" s="201"/>
      <c r="B1666" s="171"/>
      <c r="C1666" s="131"/>
      <c r="D1666" s="171">
        <v>1752000210</v>
      </c>
      <c r="E1666" s="131" t="s">
        <v>290</v>
      </c>
      <c r="F1666" s="137">
        <v>1</v>
      </c>
      <c r="G1666" s="10">
        <v>50</v>
      </c>
      <c r="H1666" s="52">
        <v>50</v>
      </c>
      <c r="I1666" s="53">
        <v>32.081420000000001</v>
      </c>
    </row>
    <row r="1667" spans="1:9" ht="15" x14ac:dyDescent="0.25">
      <c r="A1667" s="201"/>
      <c r="B1667" s="171"/>
      <c r="C1667" s="131"/>
      <c r="D1667" s="171">
        <v>1752000550</v>
      </c>
      <c r="E1667" s="131" t="s">
        <v>1288</v>
      </c>
      <c r="F1667" s="137"/>
      <c r="G1667" s="10">
        <v>70</v>
      </c>
      <c r="H1667" s="52">
        <v>70</v>
      </c>
      <c r="I1667" s="53">
        <v>61.833199999999998</v>
      </c>
    </row>
    <row r="1668" spans="1:9" ht="15" x14ac:dyDescent="0.25">
      <c r="A1668" s="201"/>
      <c r="B1668" s="171"/>
      <c r="C1668" s="131"/>
      <c r="D1668" s="171">
        <v>1752000750</v>
      </c>
      <c r="E1668" s="131" t="s">
        <v>1289</v>
      </c>
      <c r="F1668" s="137"/>
      <c r="G1668" s="10">
        <v>22</v>
      </c>
      <c r="H1668" s="52">
        <v>22</v>
      </c>
      <c r="I1668" s="53">
        <v>15.750999999999999</v>
      </c>
    </row>
    <row r="1669" spans="1:9" ht="15" x14ac:dyDescent="0.25">
      <c r="A1669" s="201"/>
      <c r="B1669" s="171"/>
      <c r="C1669" s="131"/>
      <c r="D1669" s="171">
        <v>1752000753</v>
      </c>
      <c r="E1669" s="131" t="s">
        <v>1290</v>
      </c>
      <c r="F1669" s="137"/>
      <c r="G1669" s="10">
        <v>113</v>
      </c>
      <c r="H1669" s="52">
        <v>113</v>
      </c>
      <c r="I1669" s="53">
        <v>120.75639</v>
      </c>
    </row>
    <row r="1670" spans="1:9" ht="15" x14ac:dyDescent="0.25">
      <c r="A1670" s="201"/>
      <c r="B1670" s="171"/>
      <c r="C1670" s="131"/>
      <c r="D1670" s="171">
        <v>1752000780</v>
      </c>
      <c r="E1670" s="131" t="s">
        <v>453</v>
      </c>
      <c r="F1670" s="137"/>
      <c r="G1670" s="10">
        <v>900</v>
      </c>
      <c r="H1670" s="52">
        <v>800</v>
      </c>
      <c r="I1670" s="53">
        <v>986.07179000000008</v>
      </c>
    </row>
    <row r="1671" spans="1:9" ht="15" x14ac:dyDescent="0.25">
      <c r="A1671" s="201"/>
      <c r="B1671" s="171"/>
      <c r="C1671" s="131"/>
      <c r="D1671" s="171">
        <v>1752000781</v>
      </c>
      <c r="E1671" s="131" t="s">
        <v>416</v>
      </c>
      <c r="F1671" s="137"/>
      <c r="G1671" s="10">
        <v>50</v>
      </c>
      <c r="H1671" s="52">
        <v>50</v>
      </c>
      <c r="I1671" s="53">
        <v>32.815940000000005</v>
      </c>
    </row>
    <row r="1672" spans="1:9" ht="15" x14ac:dyDescent="0.25">
      <c r="A1672" s="201"/>
      <c r="B1672" s="171"/>
      <c r="C1672" s="131"/>
      <c r="D1672" s="171">
        <v>1753000430</v>
      </c>
      <c r="E1672" s="131" t="s">
        <v>1291</v>
      </c>
      <c r="F1672" s="137"/>
      <c r="G1672" s="10">
        <v>4</v>
      </c>
      <c r="H1672" s="52">
        <v>5</v>
      </c>
      <c r="I1672" s="53">
        <v>3.0968599999999999</v>
      </c>
    </row>
    <row r="1673" spans="1:9" ht="15" x14ac:dyDescent="0.25">
      <c r="A1673" s="201"/>
      <c r="B1673" s="171"/>
      <c r="C1673" s="131"/>
      <c r="D1673" s="171">
        <v>1765000780</v>
      </c>
      <c r="E1673" s="131" t="s">
        <v>1292</v>
      </c>
      <c r="F1673" s="137"/>
      <c r="G1673" s="10">
        <v>190</v>
      </c>
      <c r="H1673" s="52">
        <v>190</v>
      </c>
      <c r="I1673" s="53">
        <v>187.547</v>
      </c>
    </row>
    <row r="1674" spans="1:9" ht="15" x14ac:dyDescent="0.25">
      <c r="A1674" s="201"/>
      <c r="B1674" s="171"/>
      <c r="C1674" s="131"/>
      <c r="D1674" s="171">
        <v>1821000751</v>
      </c>
      <c r="E1674" s="131" t="s">
        <v>1293</v>
      </c>
      <c r="F1674" s="137"/>
      <c r="G1674" s="10">
        <v>135</v>
      </c>
      <c r="H1674" s="52">
        <v>135</v>
      </c>
      <c r="I1674" s="53">
        <v>135</v>
      </c>
    </row>
    <row r="1675" spans="1:9" ht="15" x14ac:dyDescent="0.25">
      <c r="A1675" s="201"/>
      <c r="B1675" s="171"/>
      <c r="C1675" s="131"/>
      <c r="D1675" s="171">
        <v>1821000782</v>
      </c>
      <c r="E1675" s="131" t="s">
        <v>1294</v>
      </c>
      <c r="F1675" s="137"/>
      <c r="G1675" s="10">
        <v>400</v>
      </c>
      <c r="H1675" s="52">
        <v>0</v>
      </c>
      <c r="I1675" s="53">
        <v>679.99980000000005</v>
      </c>
    </row>
    <row r="1676" spans="1:9" ht="15" x14ac:dyDescent="0.25">
      <c r="A1676" s="201"/>
      <c r="B1676" s="171"/>
      <c r="C1676" s="132" t="s">
        <v>1209</v>
      </c>
      <c r="D1676" s="133"/>
      <c r="E1676" s="134"/>
      <c r="F1676" s="135">
        <v>2.2000000000000002</v>
      </c>
      <c r="G1676" s="136">
        <v>4097</v>
      </c>
      <c r="H1676" s="172">
        <v>3457</v>
      </c>
      <c r="I1676" s="198">
        <v>4582.1844199999996</v>
      </c>
    </row>
    <row r="1677" spans="1:9" ht="15" x14ac:dyDescent="0.25">
      <c r="A1677" s="201"/>
      <c r="B1677" s="171"/>
      <c r="C1677" s="130" t="s">
        <v>186</v>
      </c>
      <c r="D1677" s="170">
        <v>1813600110</v>
      </c>
      <c r="E1677" s="130" t="s">
        <v>186</v>
      </c>
      <c r="F1677" s="137">
        <v>4</v>
      </c>
      <c r="G1677" s="10">
        <v>670</v>
      </c>
      <c r="H1677" s="52">
        <v>665</v>
      </c>
      <c r="I1677" s="53">
        <v>916.20101</v>
      </c>
    </row>
    <row r="1678" spans="1:9" ht="15" x14ac:dyDescent="0.25">
      <c r="A1678" s="201"/>
      <c r="B1678" s="171"/>
      <c r="C1678" s="131"/>
      <c r="D1678" s="171">
        <v>1813600130</v>
      </c>
      <c r="E1678" s="131" t="s">
        <v>186</v>
      </c>
      <c r="F1678" s="137"/>
      <c r="G1678" s="10">
        <v>0</v>
      </c>
      <c r="H1678" s="52">
        <v>0</v>
      </c>
      <c r="I1678" s="53">
        <v>9.3358500000000006</v>
      </c>
    </row>
    <row r="1679" spans="1:9" ht="15" x14ac:dyDescent="0.25">
      <c r="A1679" s="201"/>
      <c r="B1679" s="171"/>
      <c r="C1679" s="131"/>
      <c r="D1679" s="171">
        <v>1813600140</v>
      </c>
      <c r="E1679" s="131" t="s">
        <v>257</v>
      </c>
      <c r="F1679" s="137"/>
      <c r="G1679" s="10">
        <v>70</v>
      </c>
      <c r="H1679" s="52">
        <v>70</v>
      </c>
      <c r="I1679" s="53">
        <v>54.40578</v>
      </c>
    </row>
    <row r="1680" spans="1:9" ht="15" x14ac:dyDescent="0.25">
      <c r="A1680" s="201"/>
      <c r="B1680" s="171"/>
      <c r="C1680" s="131"/>
      <c r="D1680" s="171">
        <v>1813600210</v>
      </c>
      <c r="E1680" s="131" t="s">
        <v>290</v>
      </c>
      <c r="F1680" s="137">
        <v>1.6</v>
      </c>
      <c r="G1680" s="10">
        <v>200</v>
      </c>
      <c r="H1680" s="52">
        <v>190</v>
      </c>
      <c r="I1680" s="53">
        <v>157.36210999999997</v>
      </c>
    </row>
    <row r="1681" spans="1:9" ht="15" x14ac:dyDescent="0.25">
      <c r="A1681" s="201"/>
      <c r="B1681" s="171"/>
      <c r="C1681" s="131"/>
      <c r="D1681" s="171">
        <v>1813600751</v>
      </c>
      <c r="E1681" s="131" t="s">
        <v>1295</v>
      </c>
      <c r="F1681" s="137"/>
      <c r="G1681" s="10">
        <v>72</v>
      </c>
      <c r="H1681" s="52">
        <v>0</v>
      </c>
      <c r="I1681" s="53">
        <v>137.55699999999999</v>
      </c>
    </row>
    <row r="1682" spans="1:9" ht="15" x14ac:dyDescent="0.25">
      <c r="A1682" s="201"/>
      <c r="B1682" s="171"/>
      <c r="C1682" s="131"/>
      <c r="D1682" s="171">
        <v>1813600752</v>
      </c>
      <c r="E1682" s="131" t="s">
        <v>1296</v>
      </c>
      <c r="F1682" s="137"/>
      <c r="G1682" s="10">
        <v>600</v>
      </c>
      <c r="H1682" s="52">
        <v>450</v>
      </c>
      <c r="I1682" s="53">
        <v>434.52201000000002</v>
      </c>
    </row>
    <row r="1683" spans="1:9" ht="15" x14ac:dyDescent="0.25">
      <c r="A1683" s="201"/>
      <c r="B1683" s="171"/>
      <c r="C1683" s="131"/>
      <c r="D1683" s="171">
        <v>1813600753</v>
      </c>
      <c r="E1683" s="131" t="s">
        <v>1297</v>
      </c>
      <c r="F1683" s="137"/>
      <c r="G1683" s="10">
        <v>2950</v>
      </c>
      <c r="H1683" s="52">
        <v>2250</v>
      </c>
      <c r="I1683" s="53">
        <v>802.5</v>
      </c>
    </row>
    <row r="1684" spans="1:9" ht="15" x14ac:dyDescent="0.25">
      <c r="A1684" s="201"/>
      <c r="B1684" s="171"/>
      <c r="C1684" s="131"/>
      <c r="D1684" s="171">
        <v>1813600780</v>
      </c>
      <c r="E1684" s="131" t="s">
        <v>453</v>
      </c>
      <c r="F1684" s="137"/>
      <c r="G1684" s="10">
        <v>10</v>
      </c>
      <c r="H1684" s="52">
        <v>10</v>
      </c>
      <c r="I1684" s="53">
        <v>9.5090000000000003</v>
      </c>
    </row>
    <row r="1685" spans="1:9" ht="15" x14ac:dyDescent="0.25">
      <c r="A1685" s="201"/>
      <c r="B1685" s="171"/>
      <c r="C1685" s="131"/>
      <c r="D1685" s="171">
        <v>1813610210</v>
      </c>
      <c r="E1685" s="131" t="s">
        <v>1422</v>
      </c>
      <c r="F1685" s="137"/>
      <c r="G1685" s="10">
        <v>0</v>
      </c>
      <c r="H1685" s="52">
        <v>0</v>
      </c>
      <c r="I1685" s="53">
        <v>0.51061000000000001</v>
      </c>
    </row>
    <row r="1686" spans="1:9" ht="15" x14ac:dyDescent="0.25">
      <c r="A1686" s="201"/>
      <c r="B1686" s="171"/>
      <c r="C1686" s="132" t="s">
        <v>1216</v>
      </c>
      <c r="D1686" s="133"/>
      <c r="E1686" s="134"/>
      <c r="F1686" s="135">
        <v>5.6</v>
      </c>
      <c r="G1686" s="136">
        <v>4572</v>
      </c>
      <c r="H1686" s="172">
        <v>3635</v>
      </c>
      <c r="I1686" s="198">
        <v>2521.90337</v>
      </c>
    </row>
    <row r="1687" spans="1:9" ht="15" x14ac:dyDescent="0.25">
      <c r="A1687" s="201"/>
      <c r="B1687" s="171"/>
      <c r="C1687" s="130" t="s">
        <v>187</v>
      </c>
      <c r="D1687" s="170">
        <v>1824000110</v>
      </c>
      <c r="E1687" s="130" t="s">
        <v>254</v>
      </c>
      <c r="F1687" s="137">
        <v>9</v>
      </c>
      <c r="G1687" s="10">
        <v>1000</v>
      </c>
      <c r="H1687" s="52">
        <v>1215</v>
      </c>
      <c r="I1687" s="53">
        <v>1087.7598</v>
      </c>
    </row>
    <row r="1688" spans="1:9" ht="15" x14ac:dyDescent="0.25">
      <c r="A1688" s="201"/>
      <c r="B1688" s="171"/>
      <c r="C1688" s="131"/>
      <c r="D1688" s="171">
        <v>1824000115</v>
      </c>
      <c r="E1688" s="131" t="s">
        <v>255</v>
      </c>
      <c r="F1688" s="137"/>
      <c r="G1688" s="10">
        <v>80</v>
      </c>
      <c r="H1688" s="52">
        <v>80</v>
      </c>
      <c r="I1688" s="53">
        <v>55.585999999999999</v>
      </c>
    </row>
    <row r="1689" spans="1:9" ht="15" x14ac:dyDescent="0.25">
      <c r="A1689" s="201"/>
      <c r="B1689" s="171"/>
      <c r="C1689" s="131"/>
      <c r="D1689" s="171">
        <v>1824000130</v>
      </c>
      <c r="E1689" s="131" t="s">
        <v>256</v>
      </c>
      <c r="F1689" s="137"/>
      <c r="G1689" s="10">
        <v>120</v>
      </c>
      <c r="H1689" s="52">
        <v>105</v>
      </c>
      <c r="I1689" s="53">
        <v>125.70972</v>
      </c>
    </row>
    <row r="1690" spans="1:9" ht="15" x14ac:dyDescent="0.25">
      <c r="A1690" s="201"/>
      <c r="B1690" s="171"/>
      <c r="C1690" s="131"/>
      <c r="D1690" s="171">
        <v>1824000140</v>
      </c>
      <c r="E1690" s="131" t="s">
        <v>257</v>
      </c>
      <c r="F1690" s="137"/>
      <c r="G1690" s="10">
        <v>65</v>
      </c>
      <c r="H1690" s="52">
        <v>55</v>
      </c>
      <c r="I1690" s="53">
        <v>62.363599999999998</v>
      </c>
    </row>
    <row r="1691" spans="1:9" ht="15" x14ac:dyDescent="0.25">
      <c r="A1691" s="201"/>
      <c r="B1691" s="171"/>
      <c r="C1691" s="131"/>
      <c r="D1691" s="171">
        <v>1824000210</v>
      </c>
      <c r="E1691" s="131" t="s">
        <v>290</v>
      </c>
      <c r="F1691" s="137"/>
      <c r="G1691" s="10">
        <v>20</v>
      </c>
      <c r="H1691" s="52">
        <v>10</v>
      </c>
      <c r="I1691" s="53">
        <v>36.175830000000005</v>
      </c>
    </row>
    <row r="1692" spans="1:9" ht="15" x14ac:dyDescent="0.25">
      <c r="A1692" s="201"/>
      <c r="B1692" s="171"/>
      <c r="C1692" s="131"/>
      <c r="D1692" s="171">
        <v>1824000430</v>
      </c>
      <c r="E1692" s="131" t="s">
        <v>287</v>
      </c>
      <c r="F1692" s="137"/>
      <c r="G1692" s="10">
        <v>110</v>
      </c>
      <c r="H1692" s="52">
        <v>110</v>
      </c>
      <c r="I1692" s="53">
        <v>108.04137</v>
      </c>
    </row>
    <row r="1693" spans="1:9" ht="15" x14ac:dyDescent="0.25">
      <c r="A1693" s="201"/>
      <c r="B1693" s="171"/>
      <c r="C1693" s="131"/>
      <c r="D1693" s="171">
        <v>1824000440</v>
      </c>
      <c r="E1693" s="131" t="s">
        <v>384</v>
      </c>
      <c r="F1693" s="137"/>
      <c r="G1693" s="10">
        <v>82</v>
      </c>
      <c r="H1693" s="52">
        <v>116</v>
      </c>
      <c r="I1693" s="53">
        <v>113.15147999999999</v>
      </c>
    </row>
    <row r="1694" spans="1:9" ht="15" x14ac:dyDescent="0.25">
      <c r="A1694" s="201"/>
      <c r="B1694" s="171"/>
      <c r="C1694" s="131"/>
      <c r="D1694" s="171">
        <v>1824000492</v>
      </c>
      <c r="E1694" s="131" t="s">
        <v>258</v>
      </c>
      <c r="F1694" s="137"/>
      <c r="G1694" s="10">
        <v>50</v>
      </c>
      <c r="H1694" s="52">
        <v>50</v>
      </c>
      <c r="I1694" s="53">
        <v>73.430000000000007</v>
      </c>
    </row>
    <row r="1695" spans="1:9" ht="15" x14ac:dyDescent="0.25">
      <c r="A1695" s="201"/>
      <c r="B1695" s="171"/>
      <c r="C1695" s="131"/>
      <c r="D1695" s="171">
        <v>1824000511</v>
      </c>
      <c r="E1695" s="131" t="s">
        <v>385</v>
      </c>
      <c r="F1695" s="137"/>
      <c r="G1695" s="10">
        <v>3</v>
      </c>
      <c r="H1695" s="52">
        <v>3</v>
      </c>
      <c r="I1695" s="53">
        <v>2.4734000000000003</v>
      </c>
    </row>
    <row r="1696" spans="1:9" ht="15" x14ac:dyDescent="0.25">
      <c r="A1696" s="201"/>
      <c r="B1696" s="171"/>
      <c r="C1696" s="131"/>
      <c r="D1696" s="171">
        <v>1824000752</v>
      </c>
      <c r="E1696" s="131" t="s">
        <v>1298</v>
      </c>
      <c r="F1696" s="137"/>
      <c r="G1696" s="10">
        <v>439</v>
      </c>
      <c r="H1696" s="52">
        <v>0</v>
      </c>
      <c r="I1696" s="53">
        <v>0</v>
      </c>
    </row>
    <row r="1697" spans="1:9" ht="15" x14ac:dyDescent="0.25">
      <c r="A1697" s="201"/>
      <c r="B1697" s="171"/>
      <c r="C1697" s="131"/>
      <c r="D1697" s="171">
        <v>1824000780</v>
      </c>
      <c r="E1697" s="131" t="s">
        <v>453</v>
      </c>
      <c r="F1697" s="137"/>
      <c r="G1697" s="10">
        <v>30</v>
      </c>
      <c r="H1697" s="52">
        <v>30</v>
      </c>
      <c r="I1697" s="53">
        <v>28.236279999999997</v>
      </c>
    </row>
    <row r="1698" spans="1:9" ht="15" x14ac:dyDescent="0.25">
      <c r="A1698" s="201"/>
      <c r="B1698" s="171"/>
      <c r="C1698" s="131"/>
      <c r="D1698" s="171">
        <v>1824000798</v>
      </c>
      <c r="E1698" s="131" t="s">
        <v>812</v>
      </c>
      <c r="F1698" s="137"/>
      <c r="G1698" s="10">
        <v>105</v>
      </c>
      <c r="H1698" s="52">
        <v>105</v>
      </c>
      <c r="I1698" s="53">
        <v>106.97</v>
      </c>
    </row>
    <row r="1699" spans="1:9" ht="15" x14ac:dyDescent="0.25">
      <c r="A1699" s="201"/>
      <c r="B1699" s="171"/>
      <c r="C1699" s="131"/>
      <c r="D1699" s="171">
        <v>1824000930</v>
      </c>
      <c r="E1699" s="131" t="s">
        <v>1299</v>
      </c>
      <c r="F1699" s="137"/>
      <c r="G1699" s="10">
        <v>5</v>
      </c>
      <c r="H1699" s="52">
        <v>5</v>
      </c>
      <c r="I1699" s="53">
        <v>4.9909999999999997</v>
      </c>
    </row>
    <row r="1700" spans="1:9" ht="15" x14ac:dyDescent="0.25">
      <c r="A1700" s="201"/>
      <c r="B1700" s="171"/>
      <c r="C1700" s="131"/>
      <c r="D1700" s="171">
        <v>1824001210</v>
      </c>
      <c r="E1700" s="131" t="s">
        <v>290</v>
      </c>
      <c r="F1700" s="137">
        <v>0.5</v>
      </c>
      <c r="G1700" s="10">
        <v>80</v>
      </c>
      <c r="H1700" s="52">
        <v>62</v>
      </c>
      <c r="I1700" s="53">
        <v>79.919610000000006</v>
      </c>
    </row>
    <row r="1701" spans="1:9" ht="15" x14ac:dyDescent="0.25">
      <c r="A1701" s="201"/>
      <c r="B1701" s="171"/>
      <c r="C1701" s="131"/>
      <c r="D1701" s="171">
        <v>1824001492</v>
      </c>
      <c r="E1701" s="131" t="s">
        <v>1300</v>
      </c>
      <c r="F1701" s="137"/>
      <c r="G1701" s="10">
        <v>50</v>
      </c>
      <c r="H1701" s="52">
        <v>50</v>
      </c>
      <c r="I1701" s="53">
        <v>73.430000000000007</v>
      </c>
    </row>
    <row r="1702" spans="1:9" ht="15" x14ac:dyDescent="0.25">
      <c r="A1702" s="201"/>
      <c r="B1702" s="171"/>
      <c r="C1702" s="131"/>
      <c r="D1702" s="171">
        <v>1824001550</v>
      </c>
      <c r="E1702" s="131" t="s">
        <v>1301</v>
      </c>
      <c r="F1702" s="137"/>
      <c r="G1702" s="10">
        <v>20</v>
      </c>
      <c r="H1702" s="52">
        <v>20</v>
      </c>
      <c r="I1702" s="53">
        <v>12.44</v>
      </c>
    </row>
    <row r="1703" spans="1:9" ht="15" x14ac:dyDescent="0.25">
      <c r="A1703" s="201"/>
      <c r="B1703" s="171"/>
      <c r="C1703" s="131"/>
      <c r="D1703" s="171">
        <v>1824001750</v>
      </c>
      <c r="E1703" s="131" t="s">
        <v>1302</v>
      </c>
      <c r="F1703" s="137"/>
      <c r="G1703" s="10">
        <v>250</v>
      </c>
      <c r="H1703" s="52">
        <v>272</v>
      </c>
      <c r="I1703" s="53">
        <v>281.9633</v>
      </c>
    </row>
    <row r="1704" spans="1:9" ht="15" x14ac:dyDescent="0.25">
      <c r="A1704" s="201"/>
      <c r="B1704" s="171"/>
      <c r="C1704" s="131"/>
      <c r="D1704" s="171">
        <v>1824001751</v>
      </c>
      <c r="E1704" s="131" t="s">
        <v>1303</v>
      </c>
      <c r="F1704" s="137"/>
      <c r="G1704" s="10">
        <v>20</v>
      </c>
      <c r="H1704" s="52">
        <v>20</v>
      </c>
      <c r="I1704" s="53">
        <v>14.967000000000001</v>
      </c>
    </row>
    <row r="1705" spans="1:9" ht="15" x14ac:dyDescent="0.25">
      <c r="A1705" s="201"/>
      <c r="B1705" s="171"/>
      <c r="C1705" s="131"/>
      <c r="D1705" s="171">
        <v>1824001780</v>
      </c>
      <c r="E1705" s="131" t="s">
        <v>1304</v>
      </c>
      <c r="F1705" s="137"/>
      <c r="G1705" s="10">
        <v>45</v>
      </c>
      <c r="H1705" s="52">
        <v>45</v>
      </c>
      <c r="I1705" s="53">
        <v>44.778700000000001</v>
      </c>
    </row>
    <row r="1706" spans="1:9" ht="15" x14ac:dyDescent="0.25">
      <c r="A1706" s="201"/>
      <c r="B1706" s="171"/>
      <c r="C1706" s="131"/>
      <c r="D1706" s="171">
        <v>1824001930</v>
      </c>
      <c r="E1706" s="131" t="s">
        <v>1305</v>
      </c>
      <c r="F1706" s="137"/>
      <c r="G1706" s="10">
        <v>10</v>
      </c>
      <c r="H1706" s="52">
        <v>10</v>
      </c>
      <c r="I1706" s="53">
        <v>10</v>
      </c>
    </row>
    <row r="1707" spans="1:9" ht="15" x14ac:dyDescent="0.25">
      <c r="A1707" s="201"/>
      <c r="B1707" s="171"/>
      <c r="C1707" s="131"/>
      <c r="D1707" s="171">
        <v>1824002210</v>
      </c>
      <c r="E1707" s="131" t="s">
        <v>290</v>
      </c>
      <c r="F1707" s="137">
        <v>0.5</v>
      </c>
      <c r="G1707" s="10">
        <v>75</v>
      </c>
      <c r="H1707" s="52">
        <v>55</v>
      </c>
      <c r="I1707" s="53">
        <v>54.625219999999999</v>
      </c>
    </row>
    <row r="1708" spans="1:9" ht="15" x14ac:dyDescent="0.25">
      <c r="A1708" s="201"/>
      <c r="B1708" s="171"/>
      <c r="C1708" s="131"/>
      <c r="D1708" s="171">
        <v>1824002550</v>
      </c>
      <c r="E1708" s="131" t="s">
        <v>331</v>
      </c>
      <c r="F1708" s="137"/>
      <c r="G1708" s="10">
        <v>30</v>
      </c>
      <c r="H1708" s="52">
        <v>30</v>
      </c>
      <c r="I1708" s="53">
        <v>24.998200000000001</v>
      </c>
    </row>
    <row r="1709" spans="1:9" ht="15" x14ac:dyDescent="0.25">
      <c r="A1709" s="201"/>
      <c r="B1709" s="171"/>
      <c r="C1709" s="131"/>
      <c r="D1709" s="171">
        <v>1824002750</v>
      </c>
      <c r="E1709" s="131" t="s">
        <v>1306</v>
      </c>
      <c r="F1709" s="137"/>
      <c r="G1709" s="10">
        <v>70</v>
      </c>
      <c r="H1709" s="52">
        <v>70</v>
      </c>
      <c r="I1709" s="53">
        <v>67.86</v>
      </c>
    </row>
    <row r="1710" spans="1:9" ht="15" x14ac:dyDescent="0.25">
      <c r="A1710" s="201"/>
      <c r="B1710" s="171"/>
      <c r="C1710" s="131"/>
      <c r="D1710" s="171">
        <v>1824002780</v>
      </c>
      <c r="E1710" s="131" t="s">
        <v>1307</v>
      </c>
      <c r="F1710" s="137"/>
      <c r="G1710" s="10">
        <v>140</v>
      </c>
      <c r="H1710" s="52">
        <v>140</v>
      </c>
      <c r="I1710" s="53">
        <v>172.9999</v>
      </c>
    </row>
    <row r="1711" spans="1:9" ht="15" x14ac:dyDescent="0.25">
      <c r="A1711" s="201"/>
      <c r="B1711" s="171"/>
      <c r="C1711" s="131"/>
      <c r="D1711" s="171">
        <v>1824002781</v>
      </c>
      <c r="E1711" s="131" t="s">
        <v>1308</v>
      </c>
      <c r="F1711" s="137"/>
      <c r="G1711" s="10">
        <v>120</v>
      </c>
      <c r="H1711" s="52">
        <v>0</v>
      </c>
      <c r="I1711" s="53">
        <v>108.16500000000001</v>
      </c>
    </row>
    <row r="1712" spans="1:9" ht="15" x14ac:dyDescent="0.25">
      <c r="A1712" s="201"/>
      <c r="B1712" s="171"/>
      <c r="C1712" s="131"/>
      <c r="D1712" s="171">
        <v>1824002782</v>
      </c>
      <c r="E1712" s="131" t="s">
        <v>1309</v>
      </c>
      <c r="F1712" s="137"/>
      <c r="G1712" s="10">
        <v>65</v>
      </c>
      <c r="H1712" s="52">
        <v>65</v>
      </c>
      <c r="I1712" s="53">
        <v>34.636489999999995</v>
      </c>
    </row>
    <row r="1713" spans="1:9" ht="15" x14ac:dyDescent="0.25">
      <c r="A1713" s="201"/>
      <c r="B1713" s="171"/>
      <c r="C1713" s="131"/>
      <c r="D1713" s="171">
        <v>1824003110</v>
      </c>
      <c r="E1713" s="131" t="s">
        <v>254</v>
      </c>
      <c r="F1713" s="137">
        <v>3</v>
      </c>
      <c r="G1713" s="10">
        <v>420</v>
      </c>
      <c r="H1713" s="52">
        <v>731</v>
      </c>
      <c r="I1713" s="53">
        <v>557.70581000000004</v>
      </c>
    </row>
    <row r="1714" spans="1:9" ht="15" x14ac:dyDescent="0.25">
      <c r="A1714" s="201"/>
      <c r="B1714" s="171"/>
      <c r="C1714" s="131"/>
      <c r="D1714" s="171">
        <v>1824003115</v>
      </c>
      <c r="E1714" s="131" t="s">
        <v>255</v>
      </c>
      <c r="F1714" s="137"/>
      <c r="G1714" s="10">
        <v>80</v>
      </c>
      <c r="H1714" s="52">
        <v>80</v>
      </c>
      <c r="I1714" s="53">
        <v>55.585999999999999</v>
      </c>
    </row>
    <row r="1715" spans="1:9" ht="15" x14ac:dyDescent="0.25">
      <c r="A1715" s="201"/>
      <c r="B1715" s="171"/>
      <c r="C1715" s="131"/>
      <c r="D1715" s="171">
        <v>1824003130</v>
      </c>
      <c r="E1715" s="131" t="s">
        <v>256</v>
      </c>
      <c r="F1715" s="137"/>
      <c r="G1715" s="10">
        <v>56</v>
      </c>
      <c r="H1715" s="52">
        <v>56</v>
      </c>
      <c r="I1715" s="53">
        <v>58.509699999999995</v>
      </c>
    </row>
    <row r="1716" spans="1:9" ht="15" x14ac:dyDescent="0.25">
      <c r="A1716" s="201"/>
      <c r="B1716" s="171"/>
      <c r="C1716" s="131"/>
      <c r="D1716" s="171">
        <v>1824003140</v>
      </c>
      <c r="E1716" s="131" t="s">
        <v>257</v>
      </c>
      <c r="F1716" s="137"/>
      <c r="G1716" s="10">
        <v>65</v>
      </c>
      <c r="H1716" s="52">
        <v>65</v>
      </c>
      <c r="I1716" s="53">
        <v>59.752830000000003</v>
      </c>
    </row>
    <row r="1717" spans="1:9" ht="15" x14ac:dyDescent="0.25">
      <c r="A1717" s="201"/>
      <c r="B1717" s="171"/>
      <c r="C1717" s="131"/>
      <c r="D1717" s="171">
        <v>1824003210</v>
      </c>
      <c r="E1717" s="131" t="s">
        <v>290</v>
      </c>
      <c r="F1717" s="137">
        <v>0.44</v>
      </c>
      <c r="G1717" s="10">
        <v>80</v>
      </c>
      <c r="H1717" s="52">
        <v>40</v>
      </c>
      <c r="I1717" s="53">
        <v>222.66348000000002</v>
      </c>
    </row>
    <row r="1718" spans="1:9" ht="15" x14ac:dyDescent="0.25">
      <c r="A1718" s="201"/>
      <c r="B1718" s="171"/>
      <c r="C1718" s="131"/>
      <c r="D1718" s="171">
        <v>1824003430</v>
      </c>
      <c r="E1718" s="131" t="s">
        <v>930</v>
      </c>
      <c r="F1718" s="137"/>
      <c r="G1718" s="10">
        <v>36</v>
      </c>
      <c r="H1718" s="52">
        <v>36</v>
      </c>
      <c r="I1718" s="53">
        <v>36.247210000000003</v>
      </c>
    </row>
    <row r="1719" spans="1:9" ht="15" x14ac:dyDescent="0.25">
      <c r="A1719" s="201"/>
      <c r="B1719" s="171"/>
      <c r="C1719" s="131"/>
      <c r="D1719" s="171">
        <v>1824003440</v>
      </c>
      <c r="E1719" s="131" t="s">
        <v>384</v>
      </c>
      <c r="F1719" s="137"/>
      <c r="G1719" s="10">
        <v>106</v>
      </c>
      <c r="H1719" s="52">
        <v>93</v>
      </c>
      <c r="I1719" s="53">
        <v>86.792919999999995</v>
      </c>
    </row>
    <row r="1720" spans="1:9" ht="15" x14ac:dyDescent="0.25">
      <c r="A1720" s="201"/>
      <c r="B1720" s="171"/>
      <c r="C1720" s="131"/>
      <c r="D1720" s="171">
        <v>1824003492</v>
      </c>
      <c r="E1720" s="131" t="s">
        <v>212</v>
      </c>
      <c r="F1720" s="137"/>
      <c r="G1720" s="10">
        <v>50</v>
      </c>
      <c r="H1720" s="52">
        <v>50</v>
      </c>
      <c r="I1720" s="53">
        <v>73.430000000000007</v>
      </c>
    </row>
    <row r="1721" spans="1:9" ht="15" x14ac:dyDescent="0.25">
      <c r="A1721" s="201"/>
      <c r="B1721" s="171"/>
      <c r="C1721" s="131"/>
      <c r="D1721" s="171">
        <v>1824003550</v>
      </c>
      <c r="E1721" s="131" t="s">
        <v>1310</v>
      </c>
      <c r="F1721" s="137"/>
      <c r="G1721" s="10">
        <v>35</v>
      </c>
      <c r="H1721" s="52">
        <v>35</v>
      </c>
      <c r="I1721" s="53">
        <v>25.787400000000002</v>
      </c>
    </row>
    <row r="1722" spans="1:9" ht="15" x14ac:dyDescent="0.25">
      <c r="A1722" s="201"/>
      <c r="B1722" s="171"/>
      <c r="C1722" s="131"/>
      <c r="D1722" s="171">
        <v>1824003750</v>
      </c>
      <c r="E1722" s="131" t="s">
        <v>1311</v>
      </c>
      <c r="F1722" s="137"/>
      <c r="G1722" s="10">
        <v>406</v>
      </c>
      <c r="H1722" s="52">
        <v>406</v>
      </c>
      <c r="I1722" s="53">
        <v>294.16143</v>
      </c>
    </row>
    <row r="1723" spans="1:9" ht="15" x14ac:dyDescent="0.25">
      <c r="A1723" s="201"/>
      <c r="B1723" s="171"/>
      <c r="C1723" s="131"/>
      <c r="D1723" s="171">
        <v>1824003751</v>
      </c>
      <c r="E1723" s="131" t="s">
        <v>1226</v>
      </c>
      <c r="F1723" s="137"/>
      <c r="G1723" s="10">
        <v>40</v>
      </c>
      <c r="H1723" s="52">
        <v>40</v>
      </c>
      <c r="I1723" s="53">
        <v>37.545999999999999</v>
      </c>
    </row>
    <row r="1724" spans="1:9" ht="15" x14ac:dyDescent="0.25">
      <c r="A1724" s="201"/>
      <c r="B1724" s="171"/>
      <c r="C1724" s="131"/>
      <c r="D1724" s="171">
        <v>1824003780</v>
      </c>
      <c r="E1724" s="131" t="s">
        <v>453</v>
      </c>
      <c r="F1724" s="137"/>
      <c r="G1724" s="10">
        <v>95</v>
      </c>
      <c r="H1724" s="52">
        <v>15</v>
      </c>
      <c r="I1724" s="53">
        <v>10.845079999999999</v>
      </c>
    </row>
    <row r="1725" spans="1:9" ht="15" x14ac:dyDescent="0.25">
      <c r="A1725" s="201"/>
      <c r="B1725" s="171"/>
      <c r="C1725" s="131"/>
      <c r="D1725" s="171">
        <v>1824003798</v>
      </c>
      <c r="E1725" s="131" t="s">
        <v>812</v>
      </c>
      <c r="F1725" s="137"/>
      <c r="G1725" s="10">
        <v>55</v>
      </c>
      <c r="H1725" s="52">
        <v>55</v>
      </c>
      <c r="I1725" s="53">
        <v>56.033000000000001</v>
      </c>
    </row>
    <row r="1726" spans="1:9" ht="15" x14ac:dyDescent="0.25">
      <c r="A1726" s="201"/>
      <c r="B1726" s="171"/>
      <c r="C1726" s="131"/>
      <c r="D1726" s="171">
        <v>1824004210</v>
      </c>
      <c r="E1726" s="131" t="s">
        <v>1312</v>
      </c>
      <c r="F1726" s="137">
        <v>1.3</v>
      </c>
      <c r="G1726" s="10">
        <v>151</v>
      </c>
      <c r="H1726" s="52">
        <v>151</v>
      </c>
      <c r="I1726" s="53">
        <v>86.043000000000006</v>
      </c>
    </row>
    <row r="1727" spans="1:9" ht="15" x14ac:dyDescent="0.25">
      <c r="A1727" s="201"/>
      <c r="B1727" s="171"/>
      <c r="C1727" s="131"/>
      <c r="D1727" s="171">
        <v>1824004780</v>
      </c>
      <c r="E1727" s="131" t="s">
        <v>1313</v>
      </c>
      <c r="F1727" s="137"/>
      <c r="G1727" s="10">
        <v>40</v>
      </c>
      <c r="H1727" s="52">
        <v>40</v>
      </c>
      <c r="I1727" s="53">
        <v>28.978000000000002</v>
      </c>
    </row>
    <row r="1728" spans="1:9" ht="15" x14ac:dyDescent="0.25">
      <c r="A1728" s="201"/>
      <c r="B1728" s="171"/>
      <c r="C1728" s="131"/>
      <c r="D1728" s="171">
        <v>1824004930</v>
      </c>
      <c r="E1728" s="131" t="s">
        <v>1023</v>
      </c>
      <c r="F1728" s="137"/>
      <c r="G1728" s="10">
        <v>5</v>
      </c>
      <c r="H1728" s="52">
        <v>5</v>
      </c>
      <c r="I1728" s="53">
        <v>4.43316</v>
      </c>
    </row>
    <row r="1729" spans="1:9" ht="15" x14ac:dyDescent="0.25">
      <c r="A1729" s="201"/>
      <c r="B1729" s="171"/>
      <c r="C1729" s="131"/>
      <c r="D1729" s="171">
        <v>1824005110</v>
      </c>
      <c r="E1729" s="131" t="s">
        <v>1314</v>
      </c>
      <c r="F1729" s="137">
        <v>5.05</v>
      </c>
      <c r="G1729" s="10">
        <v>747</v>
      </c>
      <c r="H1729" s="52">
        <v>747</v>
      </c>
      <c r="I1729" s="53">
        <v>596.87153999999998</v>
      </c>
    </row>
    <row r="1730" spans="1:9" ht="15" x14ac:dyDescent="0.25">
      <c r="A1730" s="201"/>
      <c r="B1730" s="171"/>
      <c r="C1730" s="131"/>
      <c r="D1730" s="171">
        <v>1824005130</v>
      </c>
      <c r="E1730" s="131" t="s">
        <v>256</v>
      </c>
      <c r="F1730" s="137"/>
      <c r="G1730" s="10">
        <v>40</v>
      </c>
      <c r="H1730" s="52">
        <v>50</v>
      </c>
      <c r="I1730" s="53">
        <v>32.957070000000002</v>
      </c>
    </row>
    <row r="1731" spans="1:9" ht="15" x14ac:dyDescent="0.25">
      <c r="A1731" s="201"/>
      <c r="B1731" s="171"/>
      <c r="C1731" s="131"/>
      <c r="D1731" s="171">
        <v>1824005210</v>
      </c>
      <c r="E1731" s="131" t="s">
        <v>1315</v>
      </c>
      <c r="F1731" s="137">
        <v>0.4</v>
      </c>
      <c r="G1731" s="10">
        <v>70</v>
      </c>
      <c r="H1731" s="52">
        <v>60</v>
      </c>
      <c r="I1731" s="53">
        <v>70.756219999999999</v>
      </c>
    </row>
    <row r="1732" spans="1:9" ht="15" x14ac:dyDescent="0.25">
      <c r="A1732" s="201"/>
      <c r="B1732" s="171"/>
      <c r="C1732" s="131"/>
      <c r="D1732" s="171">
        <v>1824005430</v>
      </c>
      <c r="E1732" s="131" t="s">
        <v>287</v>
      </c>
      <c r="F1732" s="137"/>
      <c r="G1732" s="10">
        <v>34</v>
      </c>
      <c r="H1732" s="52">
        <v>34</v>
      </c>
      <c r="I1732" s="53">
        <v>31.812799999999999</v>
      </c>
    </row>
    <row r="1733" spans="1:9" ht="15" x14ac:dyDescent="0.25">
      <c r="A1733" s="201"/>
      <c r="B1733" s="171"/>
      <c r="C1733" s="131"/>
      <c r="D1733" s="171">
        <v>1824005492</v>
      </c>
      <c r="E1733" s="131" t="s">
        <v>258</v>
      </c>
      <c r="F1733" s="137"/>
      <c r="G1733" s="10">
        <v>2</v>
      </c>
      <c r="H1733" s="52">
        <v>2</v>
      </c>
      <c r="I1733" s="53">
        <v>1.9570000000000001</v>
      </c>
    </row>
    <row r="1734" spans="1:9" ht="15" x14ac:dyDescent="0.25">
      <c r="A1734" s="201"/>
      <c r="B1734" s="171"/>
      <c r="C1734" s="131"/>
      <c r="D1734" s="171">
        <v>1824005550</v>
      </c>
      <c r="E1734" s="131" t="s">
        <v>410</v>
      </c>
      <c r="F1734" s="137"/>
      <c r="G1734" s="10">
        <v>15</v>
      </c>
      <c r="H1734" s="52">
        <v>15</v>
      </c>
      <c r="I1734" s="53">
        <v>19.1877</v>
      </c>
    </row>
    <row r="1735" spans="1:9" ht="15" x14ac:dyDescent="0.25">
      <c r="A1735" s="201"/>
      <c r="B1735" s="171"/>
      <c r="C1735" s="131"/>
      <c r="D1735" s="171">
        <v>1824005750</v>
      </c>
      <c r="E1735" s="131" t="s">
        <v>1316</v>
      </c>
      <c r="F1735" s="137"/>
      <c r="G1735" s="10">
        <v>225</v>
      </c>
      <c r="H1735" s="52">
        <v>175</v>
      </c>
      <c r="I1735" s="53">
        <v>168.11998</v>
      </c>
    </row>
    <row r="1736" spans="1:9" ht="15" x14ac:dyDescent="0.25">
      <c r="A1736" s="201"/>
      <c r="B1736" s="171"/>
      <c r="C1736" s="131"/>
      <c r="D1736" s="171">
        <v>1824005780</v>
      </c>
      <c r="E1736" s="131" t="s">
        <v>1304</v>
      </c>
      <c r="F1736" s="137"/>
      <c r="G1736" s="10">
        <v>52</v>
      </c>
      <c r="H1736" s="52">
        <v>52</v>
      </c>
      <c r="I1736" s="53">
        <v>39.081710000000001</v>
      </c>
    </row>
    <row r="1737" spans="1:9" ht="15" x14ac:dyDescent="0.25">
      <c r="A1737" s="201"/>
      <c r="B1737" s="171"/>
      <c r="C1737" s="131"/>
      <c r="D1737" s="171">
        <v>1824006110</v>
      </c>
      <c r="E1737" s="131" t="s">
        <v>1317</v>
      </c>
      <c r="F1737" s="137">
        <v>1</v>
      </c>
      <c r="G1737" s="10">
        <v>195</v>
      </c>
      <c r="H1737" s="52">
        <v>195</v>
      </c>
      <c r="I1737" s="53">
        <v>245.16552999999999</v>
      </c>
    </row>
    <row r="1738" spans="1:9" ht="15" x14ac:dyDescent="0.25">
      <c r="A1738" s="201"/>
      <c r="B1738" s="171"/>
      <c r="C1738" s="131"/>
      <c r="D1738" s="171">
        <v>1824006931</v>
      </c>
      <c r="E1738" s="131" t="s">
        <v>222</v>
      </c>
      <c r="F1738" s="137"/>
      <c r="G1738" s="10">
        <v>5</v>
      </c>
      <c r="H1738" s="52">
        <v>0</v>
      </c>
      <c r="I1738" s="53">
        <v>0</v>
      </c>
    </row>
    <row r="1739" spans="1:9" ht="15" x14ac:dyDescent="0.25">
      <c r="A1739" s="201"/>
      <c r="B1739" s="171"/>
      <c r="C1739" s="131"/>
      <c r="D1739" s="171">
        <v>1824007430</v>
      </c>
      <c r="E1739" s="131" t="s">
        <v>1318</v>
      </c>
      <c r="F1739" s="137"/>
      <c r="G1739" s="10">
        <v>50</v>
      </c>
      <c r="H1739" s="52">
        <v>0</v>
      </c>
      <c r="I1739" s="53">
        <v>0</v>
      </c>
    </row>
    <row r="1740" spans="1:9" ht="15" x14ac:dyDescent="0.25">
      <c r="A1740" s="201"/>
      <c r="B1740" s="171"/>
      <c r="C1740" s="131"/>
      <c r="D1740" s="171">
        <v>1824007750</v>
      </c>
      <c r="E1740" s="131" t="s">
        <v>1319</v>
      </c>
      <c r="F1740" s="137"/>
      <c r="G1740" s="10">
        <v>0</v>
      </c>
      <c r="H1740" s="52">
        <v>0</v>
      </c>
      <c r="I1740" s="53">
        <v>150</v>
      </c>
    </row>
    <row r="1741" spans="1:9" ht="15" x14ac:dyDescent="0.25">
      <c r="A1741" s="201"/>
      <c r="B1741" s="171"/>
      <c r="C1741" s="132" t="s">
        <v>1232</v>
      </c>
      <c r="D1741" s="133"/>
      <c r="E1741" s="134"/>
      <c r="F1741" s="135">
        <v>21.189999999999998</v>
      </c>
      <c r="G1741" s="136">
        <v>6239</v>
      </c>
      <c r="H1741" s="172">
        <v>5951</v>
      </c>
      <c r="I1741" s="198">
        <v>5836.0964700000013</v>
      </c>
    </row>
    <row r="1742" spans="1:9" ht="15" x14ac:dyDescent="0.25">
      <c r="A1742" s="201"/>
      <c r="B1742" s="171"/>
      <c r="C1742" s="130" t="s">
        <v>188</v>
      </c>
      <c r="D1742" s="170">
        <v>1826100110</v>
      </c>
      <c r="E1742" s="130" t="s">
        <v>1320</v>
      </c>
      <c r="F1742" s="137">
        <v>6.6</v>
      </c>
      <c r="G1742" s="10">
        <v>845</v>
      </c>
      <c r="H1742" s="52">
        <v>731</v>
      </c>
      <c r="I1742" s="53">
        <v>718.58169999999996</v>
      </c>
    </row>
    <row r="1743" spans="1:9" ht="15" x14ac:dyDescent="0.25">
      <c r="A1743" s="201"/>
      <c r="B1743" s="171"/>
      <c r="C1743" s="131"/>
      <c r="D1743" s="171">
        <v>1826100115</v>
      </c>
      <c r="E1743" s="131" t="s">
        <v>255</v>
      </c>
      <c r="F1743" s="137"/>
      <c r="G1743" s="10">
        <v>1380</v>
      </c>
      <c r="H1743" s="52">
        <v>1525</v>
      </c>
      <c r="I1743" s="53">
        <v>1519.479</v>
      </c>
    </row>
    <row r="1744" spans="1:9" ht="15" x14ac:dyDescent="0.25">
      <c r="A1744" s="201"/>
      <c r="B1744" s="171"/>
      <c r="C1744" s="131"/>
      <c r="D1744" s="171">
        <v>1826100130</v>
      </c>
      <c r="E1744" s="131" t="s">
        <v>256</v>
      </c>
      <c r="F1744" s="137"/>
      <c r="G1744" s="10">
        <v>60</v>
      </c>
      <c r="H1744" s="52">
        <v>50</v>
      </c>
      <c r="I1744" s="53">
        <v>60.635339999999999</v>
      </c>
    </row>
    <row r="1745" spans="1:9" ht="15" x14ac:dyDescent="0.25">
      <c r="A1745" s="201"/>
      <c r="B1745" s="171"/>
      <c r="C1745" s="131"/>
      <c r="D1745" s="171">
        <v>1826100140</v>
      </c>
      <c r="E1745" s="131" t="s">
        <v>257</v>
      </c>
      <c r="F1745" s="137"/>
      <c r="G1745" s="10">
        <v>52</v>
      </c>
      <c r="H1745" s="52">
        <v>52</v>
      </c>
      <c r="I1745" s="53">
        <v>45.956480000000006</v>
      </c>
    </row>
    <row r="1746" spans="1:9" ht="15" x14ac:dyDescent="0.25">
      <c r="A1746" s="201"/>
      <c r="B1746" s="171"/>
      <c r="C1746" s="131"/>
      <c r="D1746" s="171">
        <v>1826100210</v>
      </c>
      <c r="E1746" s="131" t="s">
        <v>290</v>
      </c>
      <c r="F1746" s="137">
        <v>4</v>
      </c>
      <c r="G1746" s="10">
        <v>480</v>
      </c>
      <c r="H1746" s="52">
        <v>550</v>
      </c>
      <c r="I1746" s="53">
        <v>527.1584499999999</v>
      </c>
    </row>
    <row r="1747" spans="1:9" ht="15" x14ac:dyDescent="0.25">
      <c r="A1747" s="201"/>
      <c r="B1747" s="171"/>
      <c r="C1747" s="131"/>
      <c r="D1747" s="171">
        <v>1826100440</v>
      </c>
      <c r="E1747" s="131" t="s">
        <v>1321</v>
      </c>
      <c r="F1747" s="137"/>
      <c r="G1747" s="10">
        <v>97</v>
      </c>
      <c r="H1747" s="52">
        <v>85</v>
      </c>
      <c r="I1747" s="53">
        <v>78.996119999999991</v>
      </c>
    </row>
    <row r="1748" spans="1:9" ht="15" x14ac:dyDescent="0.25">
      <c r="A1748" s="201"/>
      <c r="B1748" s="171"/>
      <c r="C1748" s="131"/>
      <c r="D1748" s="171">
        <v>1826100492</v>
      </c>
      <c r="E1748" s="131" t="s">
        <v>1322</v>
      </c>
      <c r="F1748" s="137"/>
      <c r="G1748" s="10">
        <v>250</v>
      </c>
      <c r="H1748" s="52">
        <v>250</v>
      </c>
      <c r="I1748" s="53">
        <v>274.19799999999998</v>
      </c>
    </row>
    <row r="1749" spans="1:9" ht="15" x14ac:dyDescent="0.25">
      <c r="A1749" s="201"/>
      <c r="B1749" s="171"/>
      <c r="C1749" s="131"/>
      <c r="D1749" s="171">
        <v>1826100511</v>
      </c>
      <c r="E1749" s="131" t="s">
        <v>1323</v>
      </c>
      <c r="F1749" s="137"/>
      <c r="G1749" s="10">
        <v>3</v>
      </c>
      <c r="H1749" s="52">
        <v>3</v>
      </c>
      <c r="I1749" s="53">
        <v>2.96</v>
      </c>
    </row>
    <row r="1750" spans="1:9" ht="15" x14ac:dyDescent="0.25">
      <c r="A1750" s="201"/>
      <c r="B1750" s="171"/>
      <c r="C1750" s="131"/>
      <c r="D1750" s="171">
        <v>1826100550</v>
      </c>
      <c r="E1750" s="131" t="s">
        <v>331</v>
      </c>
      <c r="F1750" s="137"/>
      <c r="G1750" s="10">
        <v>202</v>
      </c>
      <c r="H1750" s="52">
        <v>237</v>
      </c>
      <c r="I1750" s="53">
        <v>214.04870000000003</v>
      </c>
    </row>
    <row r="1751" spans="1:9" ht="15" x14ac:dyDescent="0.25">
      <c r="A1751" s="201"/>
      <c r="B1751" s="171"/>
      <c r="C1751" s="131"/>
      <c r="D1751" s="171">
        <v>1826100750</v>
      </c>
      <c r="E1751" s="131" t="s">
        <v>1324</v>
      </c>
      <c r="F1751" s="137"/>
      <c r="G1751" s="10">
        <v>2245</v>
      </c>
      <c r="H1751" s="52">
        <v>2245</v>
      </c>
      <c r="I1751" s="53">
        <v>2213.3096</v>
      </c>
    </row>
    <row r="1752" spans="1:9" ht="15" x14ac:dyDescent="0.25">
      <c r="A1752" s="201"/>
      <c r="B1752" s="171"/>
      <c r="C1752" s="131"/>
      <c r="D1752" s="171">
        <v>1826100751</v>
      </c>
      <c r="E1752" s="131" t="s">
        <v>1234</v>
      </c>
      <c r="F1752" s="137"/>
      <c r="G1752" s="10">
        <v>124</v>
      </c>
      <c r="H1752" s="52">
        <v>0</v>
      </c>
      <c r="I1752" s="53">
        <v>60</v>
      </c>
    </row>
    <row r="1753" spans="1:9" ht="15" x14ac:dyDescent="0.25">
      <c r="A1753" s="201"/>
      <c r="B1753" s="171"/>
      <c r="C1753" s="131"/>
      <c r="D1753" s="171">
        <v>1826100781</v>
      </c>
      <c r="E1753" s="131" t="s">
        <v>453</v>
      </c>
      <c r="F1753" s="137"/>
      <c r="G1753" s="10">
        <v>130</v>
      </c>
      <c r="H1753" s="52">
        <v>130</v>
      </c>
      <c r="I1753" s="53">
        <v>99.993399999999994</v>
      </c>
    </row>
    <row r="1754" spans="1:9" ht="15" x14ac:dyDescent="0.25">
      <c r="A1754" s="201"/>
      <c r="B1754" s="171"/>
      <c r="C1754" s="131"/>
      <c r="D1754" s="171">
        <v>1826100799</v>
      </c>
      <c r="E1754" s="131" t="s">
        <v>746</v>
      </c>
      <c r="F1754" s="137"/>
      <c r="G1754" s="10">
        <v>1100</v>
      </c>
      <c r="H1754" s="52">
        <v>900</v>
      </c>
      <c r="I1754" s="53">
        <v>836.60699999999997</v>
      </c>
    </row>
    <row r="1755" spans="1:9" ht="15" x14ac:dyDescent="0.25">
      <c r="A1755" s="201"/>
      <c r="B1755" s="171"/>
      <c r="C1755" s="131"/>
      <c r="D1755" s="171">
        <v>1826100930</v>
      </c>
      <c r="E1755" s="131" t="s">
        <v>327</v>
      </c>
      <c r="F1755" s="137"/>
      <c r="G1755" s="10">
        <v>3</v>
      </c>
      <c r="H1755" s="52">
        <v>3</v>
      </c>
      <c r="I1755" s="53">
        <v>2.9999000000000002</v>
      </c>
    </row>
    <row r="1756" spans="1:9" ht="15" x14ac:dyDescent="0.25">
      <c r="A1756" s="201"/>
      <c r="B1756" s="171"/>
      <c r="C1756" s="131"/>
      <c r="D1756" s="171">
        <v>1826110750</v>
      </c>
      <c r="E1756" s="131" t="s">
        <v>1325</v>
      </c>
      <c r="F1756" s="137"/>
      <c r="G1756" s="10">
        <v>1900</v>
      </c>
      <c r="H1756" s="52">
        <v>1425</v>
      </c>
      <c r="I1756" s="53">
        <v>1539.1544799999999</v>
      </c>
    </row>
    <row r="1757" spans="1:9" ht="15" x14ac:dyDescent="0.25">
      <c r="A1757" s="201"/>
      <c r="B1757" s="171"/>
      <c r="C1757" s="132" t="s">
        <v>1238</v>
      </c>
      <c r="D1757" s="133"/>
      <c r="E1757" s="134"/>
      <c r="F1757" s="135">
        <v>10.6</v>
      </c>
      <c r="G1757" s="136">
        <v>8871</v>
      </c>
      <c r="H1757" s="172">
        <v>8186</v>
      </c>
      <c r="I1757" s="198">
        <v>8194.0781699999989</v>
      </c>
    </row>
    <row r="1758" spans="1:9" ht="15" x14ac:dyDescent="0.25">
      <c r="A1758" s="201"/>
      <c r="B1758" s="171"/>
      <c r="C1758" s="130" t="s">
        <v>189</v>
      </c>
      <c r="D1758" s="170">
        <v>1825200780</v>
      </c>
      <c r="E1758" s="130" t="s">
        <v>1326</v>
      </c>
      <c r="F1758" s="137"/>
      <c r="G1758" s="10">
        <v>180</v>
      </c>
      <c r="H1758" s="52">
        <v>0</v>
      </c>
      <c r="I1758" s="53">
        <v>180</v>
      </c>
    </row>
    <row r="1759" spans="1:9" ht="15" x14ac:dyDescent="0.25">
      <c r="A1759" s="201"/>
      <c r="B1759" s="171"/>
      <c r="C1759" s="131"/>
      <c r="D1759" s="171">
        <v>1825200782</v>
      </c>
      <c r="E1759" s="131" t="s">
        <v>1327</v>
      </c>
      <c r="F1759" s="137"/>
      <c r="G1759" s="10">
        <v>300</v>
      </c>
      <c r="H1759" s="52">
        <v>0</v>
      </c>
      <c r="I1759" s="53">
        <v>350</v>
      </c>
    </row>
    <row r="1760" spans="1:9" ht="15" x14ac:dyDescent="0.25">
      <c r="A1760" s="201"/>
      <c r="B1760" s="171"/>
      <c r="C1760" s="131"/>
      <c r="D1760" s="171">
        <v>1825200870</v>
      </c>
      <c r="E1760" s="131" t="s">
        <v>1328</v>
      </c>
      <c r="F1760" s="137"/>
      <c r="G1760" s="10">
        <v>1535</v>
      </c>
      <c r="H1760" s="52">
        <v>1035</v>
      </c>
      <c r="I1760" s="53">
        <v>5340.6854999999996</v>
      </c>
    </row>
    <row r="1761" spans="1:9" ht="15" x14ac:dyDescent="0.25">
      <c r="A1761" s="201"/>
      <c r="B1761" s="171"/>
      <c r="C1761" s="131"/>
      <c r="D1761" s="171">
        <v>1825400210</v>
      </c>
      <c r="E1761" s="131" t="s">
        <v>290</v>
      </c>
      <c r="F1761" s="137">
        <v>1.4</v>
      </c>
      <c r="G1761" s="10">
        <v>0</v>
      </c>
      <c r="H1761" s="52">
        <v>242</v>
      </c>
      <c r="I1761" s="53">
        <v>240.96215000000001</v>
      </c>
    </row>
    <row r="1762" spans="1:9" ht="15" x14ac:dyDescent="0.25">
      <c r="A1762" s="201"/>
      <c r="B1762" s="171"/>
      <c r="C1762" s="131"/>
      <c r="D1762" s="171">
        <v>1825400750</v>
      </c>
      <c r="E1762" s="131" t="s">
        <v>1329</v>
      </c>
      <c r="F1762" s="137"/>
      <c r="G1762" s="10">
        <v>0</v>
      </c>
      <c r="H1762" s="52">
        <v>150</v>
      </c>
      <c r="I1762" s="53">
        <v>168.97200000000001</v>
      </c>
    </row>
    <row r="1763" spans="1:9" ht="15" x14ac:dyDescent="0.25">
      <c r="A1763" s="201"/>
      <c r="B1763" s="171"/>
      <c r="C1763" s="131"/>
      <c r="D1763" s="171">
        <v>1825400751</v>
      </c>
      <c r="E1763" s="131" t="s">
        <v>1330</v>
      </c>
      <c r="F1763" s="137"/>
      <c r="G1763" s="10">
        <v>0</v>
      </c>
      <c r="H1763" s="52">
        <v>250</v>
      </c>
      <c r="I1763" s="53">
        <v>195.77950000000001</v>
      </c>
    </row>
    <row r="1764" spans="1:9" ht="15" x14ac:dyDescent="0.25">
      <c r="A1764" s="201"/>
      <c r="B1764" s="171"/>
      <c r="C1764" s="131"/>
      <c r="D1764" s="171">
        <v>1825400780</v>
      </c>
      <c r="E1764" s="131" t="s">
        <v>416</v>
      </c>
      <c r="F1764" s="137"/>
      <c r="G1764" s="10">
        <v>0</v>
      </c>
      <c r="H1764" s="52">
        <v>30</v>
      </c>
      <c r="I1764" s="53">
        <v>29.9788</v>
      </c>
    </row>
    <row r="1765" spans="1:9" ht="15" x14ac:dyDescent="0.25">
      <c r="A1765" s="201"/>
      <c r="B1765" s="171"/>
      <c r="C1765" s="131"/>
      <c r="D1765" s="171">
        <v>1825400870</v>
      </c>
      <c r="E1765" s="131" t="s">
        <v>1331</v>
      </c>
      <c r="F1765" s="137"/>
      <c r="G1765" s="10">
        <v>285</v>
      </c>
      <c r="H1765" s="52"/>
      <c r="I1765" s="53"/>
    </row>
    <row r="1766" spans="1:9" ht="15" x14ac:dyDescent="0.25">
      <c r="A1766" s="201"/>
      <c r="B1766" s="171"/>
      <c r="C1766" s="131"/>
      <c r="D1766" s="171">
        <v>1826200820</v>
      </c>
      <c r="E1766" s="131" t="s">
        <v>1332</v>
      </c>
      <c r="F1766" s="137"/>
      <c r="G1766" s="10">
        <v>80</v>
      </c>
      <c r="H1766" s="52">
        <v>80</v>
      </c>
      <c r="I1766" s="53">
        <v>80</v>
      </c>
    </row>
    <row r="1767" spans="1:9" ht="15" x14ac:dyDescent="0.25">
      <c r="A1767" s="201"/>
      <c r="B1767" s="171"/>
      <c r="C1767" s="131"/>
      <c r="D1767" s="171">
        <v>1826200821</v>
      </c>
      <c r="E1767" s="131" t="s">
        <v>1333</v>
      </c>
      <c r="F1767" s="137"/>
      <c r="G1767" s="10">
        <v>700</v>
      </c>
      <c r="H1767" s="52">
        <v>650</v>
      </c>
      <c r="I1767" s="53">
        <v>611.76922999999999</v>
      </c>
    </row>
    <row r="1768" spans="1:9" ht="15" x14ac:dyDescent="0.25">
      <c r="A1768" s="201"/>
      <c r="B1768" s="171"/>
      <c r="C1768" s="132" t="s">
        <v>1242</v>
      </c>
      <c r="D1768" s="133"/>
      <c r="E1768" s="134"/>
      <c r="F1768" s="135">
        <v>1.4</v>
      </c>
      <c r="G1768" s="136">
        <v>3080</v>
      </c>
      <c r="H1768" s="172">
        <v>2437</v>
      </c>
      <c r="I1768" s="198">
        <v>7198.147179999999</v>
      </c>
    </row>
    <row r="1769" spans="1:9" ht="15" x14ac:dyDescent="0.25">
      <c r="A1769" s="201"/>
      <c r="B1769" s="171"/>
      <c r="C1769" s="130" t="s">
        <v>190</v>
      </c>
      <c r="D1769" s="170">
        <v>1754000780</v>
      </c>
      <c r="E1769" s="130" t="s">
        <v>1334</v>
      </c>
      <c r="F1769" s="137"/>
      <c r="G1769" s="10">
        <v>80</v>
      </c>
      <c r="H1769" s="52">
        <v>80</v>
      </c>
      <c r="I1769" s="53">
        <v>59.8506</v>
      </c>
    </row>
    <row r="1770" spans="1:9" ht="15" x14ac:dyDescent="0.25">
      <c r="A1770" s="201"/>
      <c r="B1770" s="171"/>
      <c r="C1770" s="131"/>
      <c r="D1770" s="171">
        <v>1821000110</v>
      </c>
      <c r="E1770" s="131" t="s">
        <v>254</v>
      </c>
      <c r="F1770" s="137">
        <v>6.7</v>
      </c>
      <c r="G1770" s="10">
        <v>1085</v>
      </c>
      <c r="H1770" s="52">
        <v>1965</v>
      </c>
      <c r="I1770" s="53">
        <v>1804.00576</v>
      </c>
    </row>
    <row r="1771" spans="1:9" ht="15" x14ac:dyDescent="0.25">
      <c r="A1771" s="201"/>
      <c r="B1771" s="171"/>
      <c r="C1771" s="131"/>
      <c r="D1771" s="171">
        <v>1821000115</v>
      </c>
      <c r="E1771" s="131" t="s">
        <v>255</v>
      </c>
      <c r="F1771" s="137"/>
      <c r="G1771" s="10">
        <v>250</v>
      </c>
      <c r="H1771" s="52">
        <v>250</v>
      </c>
      <c r="I1771" s="53">
        <v>258.41500000000002</v>
      </c>
    </row>
    <row r="1772" spans="1:9" ht="15" x14ac:dyDescent="0.25">
      <c r="A1772" s="201"/>
      <c r="B1772" s="171"/>
      <c r="C1772" s="131"/>
      <c r="D1772" s="171">
        <v>1821000130</v>
      </c>
      <c r="E1772" s="131" t="s">
        <v>256</v>
      </c>
      <c r="F1772" s="137"/>
      <c r="G1772" s="10">
        <v>35</v>
      </c>
      <c r="H1772" s="52">
        <v>35</v>
      </c>
      <c r="I1772" s="53">
        <v>41.037480000000002</v>
      </c>
    </row>
    <row r="1773" spans="1:9" ht="15" x14ac:dyDescent="0.25">
      <c r="A1773" s="201"/>
      <c r="B1773" s="171"/>
      <c r="C1773" s="131"/>
      <c r="D1773" s="171">
        <v>1821000140</v>
      </c>
      <c r="E1773" s="131" t="s">
        <v>257</v>
      </c>
      <c r="F1773" s="137"/>
      <c r="G1773" s="10">
        <v>75</v>
      </c>
      <c r="H1773" s="52">
        <v>140</v>
      </c>
      <c r="I1773" s="53">
        <v>84.585290000000001</v>
      </c>
    </row>
    <row r="1774" spans="1:9" ht="15" x14ac:dyDescent="0.25">
      <c r="A1774" s="201"/>
      <c r="B1774" s="171"/>
      <c r="C1774" s="131"/>
      <c r="D1774" s="171">
        <v>1821000492</v>
      </c>
      <c r="E1774" s="131" t="s">
        <v>258</v>
      </c>
      <c r="F1774" s="137"/>
      <c r="G1774" s="10">
        <v>70</v>
      </c>
      <c r="H1774" s="52">
        <v>70</v>
      </c>
      <c r="I1774" s="53">
        <v>70.492999999999995</v>
      </c>
    </row>
    <row r="1775" spans="1:9" ht="15" x14ac:dyDescent="0.25">
      <c r="A1775" s="201"/>
      <c r="B1775" s="171"/>
      <c r="C1775" s="131"/>
      <c r="D1775" s="171">
        <v>1821000511</v>
      </c>
      <c r="E1775" s="131" t="s">
        <v>1335</v>
      </c>
      <c r="F1775" s="137"/>
      <c r="G1775" s="10">
        <v>2</v>
      </c>
      <c r="H1775" s="52">
        <v>2</v>
      </c>
      <c r="I1775" s="53">
        <v>1.5</v>
      </c>
    </row>
    <row r="1776" spans="1:9" ht="15" x14ac:dyDescent="0.25">
      <c r="A1776" s="201"/>
      <c r="B1776" s="171"/>
      <c r="C1776" s="131"/>
      <c r="D1776" s="171">
        <v>1821000550</v>
      </c>
      <c r="E1776" s="131" t="s">
        <v>331</v>
      </c>
      <c r="F1776" s="137"/>
      <c r="G1776" s="10">
        <v>80</v>
      </c>
      <c r="H1776" s="52">
        <v>80</v>
      </c>
      <c r="I1776" s="53">
        <v>77.379000000000005</v>
      </c>
    </row>
    <row r="1777" spans="1:9" ht="15" x14ac:dyDescent="0.25">
      <c r="A1777" s="201"/>
      <c r="B1777" s="171"/>
      <c r="C1777" s="131"/>
      <c r="D1777" s="171">
        <v>1821000593</v>
      </c>
      <c r="E1777" s="131" t="s">
        <v>273</v>
      </c>
      <c r="F1777" s="137"/>
      <c r="G1777" s="10">
        <v>150</v>
      </c>
      <c r="H1777" s="52">
        <v>150</v>
      </c>
      <c r="I1777" s="53">
        <v>159.82900000000001</v>
      </c>
    </row>
    <row r="1778" spans="1:9" ht="15" x14ac:dyDescent="0.25">
      <c r="A1778" s="201"/>
      <c r="B1778" s="171"/>
      <c r="C1778" s="131"/>
      <c r="D1778" s="171">
        <v>1821000750</v>
      </c>
      <c r="E1778" s="131" t="s">
        <v>1336</v>
      </c>
      <c r="F1778" s="137"/>
      <c r="G1778" s="10">
        <v>210</v>
      </c>
      <c r="H1778" s="52">
        <v>210</v>
      </c>
      <c r="I1778" s="53">
        <v>186.471</v>
      </c>
    </row>
    <row r="1779" spans="1:9" ht="15" x14ac:dyDescent="0.25">
      <c r="A1779" s="201"/>
      <c r="B1779" s="171"/>
      <c r="C1779" s="131"/>
      <c r="D1779" s="171">
        <v>1821000752</v>
      </c>
      <c r="E1779" s="131" t="s">
        <v>1337</v>
      </c>
      <c r="F1779" s="137"/>
      <c r="G1779" s="10">
        <v>840</v>
      </c>
      <c r="H1779" s="52">
        <v>133</v>
      </c>
      <c r="I1779" s="53">
        <v>97.842780000000005</v>
      </c>
    </row>
    <row r="1780" spans="1:9" ht="15" x14ac:dyDescent="0.25">
      <c r="A1780" s="201"/>
      <c r="B1780" s="171"/>
      <c r="C1780" s="131"/>
      <c r="D1780" s="171">
        <v>1821000780</v>
      </c>
      <c r="E1780" s="131" t="s">
        <v>416</v>
      </c>
      <c r="F1780" s="137"/>
      <c r="G1780" s="10">
        <v>25</v>
      </c>
      <c r="H1780" s="52">
        <v>25</v>
      </c>
      <c r="I1780" s="53">
        <v>22.856069999999999</v>
      </c>
    </row>
    <row r="1781" spans="1:9" ht="15" x14ac:dyDescent="0.25">
      <c r="A1781" s="201"/>
      <c r="B1781" s="171"/>
      <c r="C1781" s="131"/>
      <c r="D1781" s="171">
        <v>1821000799</v>
      </c>
      <c r="E1781" s="131" t="s">
        <v>1338</v>
      </c>
      <c r="F1781" s="137"/>
      <c r="G1781" s="10">
        <v>60</v>
      </c>
      <c r="H1781" s="52">
        <v>60</v>
      </c>
      <c r="I1781" s="53">
        <v>62.746000000000002</v>
      </c>
    </row>
    <row r="1782" spans="1:9" ht="15" x14ac:dyDescent="0.25">
      <c r="A1782" s="201"/>
      <c r="B1782" s="171"/>
      <c r="C1782" s="131"/>
      <c r="D1782" s="171">
        <v>1821000870</v>
      </c>
      <c r="E1782" s="131" t="s">
        <v>1339</v>
      </c>
      <c r="F1782" s="137"/>
      <c r="G1782" s="10">
        <v>395</v>
      </c>
      <c r="H1782" s="52"/>
      <c r="I1782" s="53"/>
    </row>
    <row r="1783" spans="1:9" ht="15" x14ac:dyDescent="0.25">
      <c r="A1783" s="201"/>
      <c r="B1783" s="171"/>
      <c r="C1783" s="132" t="s">
        <v>1244</v>
      </c>
      <c r="D1783" s="133"/>
      <c r="E1783" s="134"/>
      <c r="F1783" s="135">
        <v>6.7</v>
      </c>
      <c r="G1783" s="136">
        <v>3357</v>
      </c>
      <c r="H1783" s="172">
        <v>3200</v>
      </c>
      <c r="I1783" s="198">
        <v>2927.01098</v>
      </c>
    </row>
    <row r="1784" spans="1:9" ht="15" x14ac:dyDescent="0.25">
      <c r="A1784" s="201"/>
      <c r="B1784" s="171"/>
      <c r="C1784" s="130" t="s">
        <v>191</v>
      </c>
      <c r="D1784" s="170">
        <v>1818000110</v>
      </c>
      <c r="E1784" s="130" t="s">
        <v>254</v>
      </c>
      <c r="F1784" s="137">
        <v>3.8</v>
      </c>
      <c r="G1784" s="10">
        <v>741</v>
      </c>
      <c r="H1784" s="52">
        <v>741</v>
      </c>
      <c r="I1784" s="53">
        <v>680.47901000000002</v>
      </c>
    </row>
    <row r="1785" spans="1:9" ht="15" x14ac:dyDescent="0.25">
      <c r="A1785" s="201"/>
      <c r="B1785" s="171"/>
      <c r="C1785" s="131"/>
      <c r="D1785" s="171">
        <v>1818000111</v>
      </c>
      <c r="E1785" s="131" t="s">
        <v>1340</v>
      </c>
      <c r="F1785" s="137"/>
      <c r="G1785" s="10">
        <v>0</v>
      </c>
      <c r="H1785" s="52"/>
      <c r="I1785" s="53"/>
    </row>
    <row r="1786" spans="1:9" ht="15" x14ac:dyDescent="0.25">
      <c r="A1786" s="201"/>
      <c r="B1786" s="171"/>
      <c r="C1786" s="131"/>
      <c r="D1786" s="171">
        <v>1818000115</v>
      </c>
      <c r="E1786" s="131" t="s">
        <v>255</v>
      </c>
      <c r="F1786" s="137"/>
      <c r="G1786" s="10">
        <v>80</v>
      </c>
      <c r="H1786" s="52">
        <v>80</v>
      </c>
      <c r="I1786" s="53">
        <v>50.533000000000001</v>
      </c>
    </row>
    <row r="1787" spans="1:9" ht="15" x14ac:dyDescent="0.25">
      <c r="A1787" s="201"/>
      <c r="B1787" s="171"/>
      <c r="C1787" s="131"/>
      <c r="D1787" s="171">
        <v>1818000130</v>
      </c>
      <c r="E1787" s="131" t="s">
        <v>256</v>
      </c>
      <c r="F1787" s="137"/>
      <c r="G1787" s="10">
        <v>50</v>
      </c>
      <c r="H1787" s="52">
        <v>50</v>
      </c>
      <c r="I1787" s="53">
        <v>47.743510000000001</v>
      </c>
    </row>
    <row r="1788" spans="1:9" ht="15" x14ac:dyDescent="0.25">
      <c r="A1788" s="201"/>
      <c r="B1788" s="171"/>
      <c r="C1788" s="131"/>
      <c r="D1788" s="171">
        <v>1818000140</v>
      </c>
      <c r="E1788" s="131" t="s">
        <v>257</v>
      </c>
      <c r="F1788" s="137"/>
      <c r="G1788" s="10">
        <v>33</v>
      </c>
      <c r="H1788" s="52">
        <v>25</v>
      </c>
      <c r="I1788" s="53">
        <v>33.263809999999999</v>
      </c>
    </row>
    <row r="1789" spans="1:9" ht="15" x14ac:dyDescent="0.25">
      <c r="A1789" s="201"/>
      <c r="B1789" s="171"/>
      <c r="C1789" s="131"/>
      <c r="D1789" s="171">
        <v>1818000210</v>
      </c>
      <c r="E1789" s="131" t="s">
        <v>290</v>
      </c>
      <c r="F1789" s="137">
        <v>2</v>
      </c>
      <c r="G1789" s="10">
        <v>267</v>
      </c>
      <c r="H1789" s="52">
        <v>267</v>
      </c>
      <c r="I1789" s="53">
        <v>286.03699999999998</v>
      </c>
    </row>
    <row r="1790" spans="1:9" ht="15" x14ac:dyDescent="0.25">
      <c r="A1790" s="201"/>
      <c r="B1790" s="171"/>
      <c r="C1790" s="131"/>
      <c r="D1790" s="171">
        <v>1818000211</v>
      </c>
      <c r="E1790" s="131" t="s">
        <v>1340</v>
      </c>
      <c r="F1790" s="137"/>
      <c r="G1790" s="10">
        <v>91</v>
      </c>
      <c r="H1790" s="52">
        <v>91</v>
      </c>
      <c r="I1790" s="53">
        <v>0</v>
      </c>
    </row>
    <row r="1791" spans="1:9" ht="15" x14ac:dyDescent="0.25">
      <c r="A1791" s="201"/>
      <c r="B1791" s="171"/>
      <c r="C1791" s="131"/>
      <c r="D1791" s="171">
        <v>1818000430</v>
      </c>
      <c r="E1791" s="131" t="s">
        <v>287</v>
      </c>
      <c r="F1791" s="137"/>
      <c r="G1791" s="10">
        <v>118</v>
      </c>
      <c r="H1791" s="52">
        <v>115</v>
      </c>
      <c r="I1791" s="53">
        <v>124.92</v>
      </c>
    </row>
    <row r="1792" spans="1:9" ht="15" x14ac:dyDescent="0.25">
      <c r="A1792" s="201"/>
      <c r="B1792" s="171"/>
      <c r="C1792" s="131"/>
      <c r="D1792" s="171">
        <v>1818000440</v>
      </c>
      <c r="E1792" s="131" t="s">
        <v>220</v>
      </c>
      <c r="F1792" s="137"/>
      <c r="G1792" s="10">
        <v>40</v>
      </c>
      <c r="H1792" s="52">
        <v>35</v>
      </c>
      <c r="I1792" s="53">
        <v>32.215339999999998</v>
      </c>
    </row>
    <row r="1793" spans="1:9" ht="15" x14ac:dyDescent="0.25">
      <c r="A1793" s="201"/>
      <c r="B1793" s="171"/>
      <c r="C1793" s="131"/>
      <c r="D1793" s="171">
        <v>1818000492</v>
      </c>
      <c r="E1793" s="131" t="s">
        <v>212</v>
      </c>
      <c r="F1793" s="137"/>
      <c r="G1793" s="10">
        <v>60</v>
      </c>
      <c r="H1793" s="52">
        <v>60</v>
      </c>
      <c r="I1793" s="53">
        <v>62.661000000000001</v>
      </c>
    </row>
    <row r="1794" spans="1:9" ht="15" x14ac:dyDescent="0.25">
      <c r="A1794" s="201"/>
      <c r="B1794" s="171"/>
      <c r="C1794" s="131"/>
      <c r="D1794" s="171">
        <v>1818000550</v>
      </c>
      <c r="E1794" s="131" t="s">
        <v>331</v>
      </c>
      <c r="F1794" s="137"/>
      <c r="G1794" s="10">
        <v>5</v>
      </c>
      <c r="H1794" s="52">
        <v>5</v>
      </c>
      <c r="I1794" s="53">
        <v>3.0070000000000001</v>
      </c>
    </row>
    <row r="1795" spans="1:9" ht="15" x14ac:dyDescent="0.25">
      <c r="A1795" s="201"/>
      <c r="B1795" s="171"/>
      <c r="C1795" s="131"/>
      <c r="D1795" s="171">
        <v>1818000750</v>
      </c>
      <c r="E1795" s="131" t="s">
        <v>1341</v>
      </c>
      <c r="F1795" s="137"/>
      <c r="G1795" s="10">
        <v>240</v>
      </c>
      <c r="H1795" s="52">
        <v>210</v>
      </c>
      <c r="I1795" s="53">
        <v>195.505</v>
      </c>
    </row>
    <row r="1796" spans="1:9" ht="15" x14ac:dyDescent="0.25">
      <c r="A1796" s="201"/>
      <c r="B1796" s="171"/>
      <c r="C1796" s="131"/>
      <c r="D1796" s="171">
        <v>1818000751</v>
      </c>
      <c r="E1796" s="131" t="s">
        <v>1342</v>
      </c>
      <c r="F1796" s="137"/>
      <c r="G1796" s="10">
        <v>76</v>
      </c>
      <c r="H1796" s="52">
        <v>76</v>
      </c>
      <c r="I1796" s="53">
        <v>61.017000000000003</v>
      </c>
    </row>
    <row r="1797" spans="1:9" ht="15" x14ac:dyDescent="0.25">
      <c r="A1797" s="201"/>
      <c r="B1797" s="171"/>
      <c r="C1797" s="131"/>
      <c r="D1797" s="171">
        <v>1818000780</v>
      </c>
      <c r="E1797" s="131" t="s">
        <v>453</v>
      </c>
      <c r="F1797" s="137"/>
      <c r="G1797" s="10">
        <v>15</v>
      </c>
      <c r="H1797" s="52">
        <v>15</v>
      </c>
      <c r="I1797" s="53">
        <v>14.1808</v>
      </c>
    </row>
    <row r="1798" spans="1:9" ht="15" x14ac:dyDescent="0.25">
      <c r="A1798" s="201"/>
      <c r="B1798" s="171"/>
      <c r="C1798" s="131"/>
      <c r="D1798" s="171">
        <v>1818000798</v>
      </c>
      <c r="E1798" s="131" t="s">
        <v>364</v>
      </c>
      <c r="F1798" s="137"/>
      <c r="G1798" s="10">
        <v>75</v>
      </c>
      <c r="H1798" s="52">
        <v>75</v>
      </c>
      <c r="I1798" s="53">
        <v>76.406999999999996</v>
      </c>
    </row>
    <row r="1799" spans="1:9" ht="15" x14ac:dyDescent="0.25">
      <c r="A1799" s="201"/>
      <c r="B1799" s="171"/>
      <c r="C1799" s="131"/>
      <c r="D1799" s="171">
        <v>1818000930</v>
      </c>
      <c r="E1799" s="131" t="s">
        <v>327</v>
      </c>
      <c r="F1799" s="137"/>
      <c r="G1799" s="10">
        <v>5</v>
      </c>
      <c r="H1799" s="52">
        <v>5</v>
      </c>
      <c r="I1799" s="53">
        <v>3.2989999999999999</v>
      </c>
    </row>
    <row r="1800" spans="1:9" ht="15" x14ac:dyDescent="0.25">
      <c r="A1800" s="201"/>
      <c r="B1800" s="171"/>
      <c r="C1800" s="131"/>
      <c r="D1800" s="171">
        <v>1818001110</v>
      </c>
      <c r="E1800" s="131" t="s">
        <v>1343</v>
      </c>
      <c r="F1800" s="137"/>
      <c r="G1800" s="10">
        <v>0</v>
      </c>
      <c r="H1800" s="52"/>
      <c r="I1800" s="53"/>
    </row>
    <row r="1801" spans="1:9" ht="15" x14ac:dyDescent="0.25">
      <c r="A1801" s="201"/>
      <c r="B1801" s="171"/>
      <c r="C1801" s="131"/>
      <c r="D1801" s="171">
        <v>1818001210</v>
      </c>
      <c r="E1801" s="131" t="s">
        <v>1343</v>
      </c>
      <c r="F1801" s="137"/>
      <c r="G1801" s="10">
        <v>0</v>
      </c>
      <c r="H1801" s="52">
        <v>120</v>
      </c>
      <c r="I1801" s="53">
        <v>0</v>
      </c>
    </row>
    <row r="1802" spans="1:9" ht="15" x14ac:dyDescent="0.25">
      <c r="A1802" s="201"/>
      <c r="B1802" s="171"/>
      <c r="C1802" s="131"/>
      <c r="D1802" s="171">
        <v>1818001750</v>
      </c>
      <c r="E1802" s="131" t="s">
        <v>1344</v>
      </c>
      <c r="F1802" s="137"/>
      <c r="G1802" s="10">
        <v>378</v>
      </c>
      <c r="H1802" s="52">
        <v>26</v>
      </c>
      <c r="I1802" s="53">
        <v>0</v>
      </c>
    </row>
    <row r="1803" spans="1:9" ht="15" x14ac:dyDescent="0.25">
      <c r="A1803" s="201"/>
      <c r="B1803" s="171"/>
      <c r="C1803" s="131"/>
      <c r="D1803" s="171">
        <v>1818002210</v>
      </c>
      <c r="E1803" s="131" t="s">
        <v>1345</v>
      </c>
      <c r="F1803" s="137"/>
      <c r="G1803" s="10">
        <v>41</v>
      </c>
      <c r="H1803" s="52">
        <v>41</v>
      </c>
      <c r="I1803" s="53">
        <v>0</v>
      </c>
    </row>
    <row r="1804" spans="1:9" ht="15" x14ac:dyDescent="0.25">
      <c r="A1804" s="201"/>
      <c r="B1804" s="171"/>
      <c r="C1804" s="131"/>
      <c r="D1804" s="171">
        <v>1818002750</v>
      </c>
      <c r="E1804" s="131" t="s">
        <v>1345</v>
      </c>
      <c r="F1804" s="137"/>
      <c r="G1804" s="10">
        <v>22</v>
      </c>
      <c r="H1804" s="52">
        <v>36</v>
      </c>
      <c r="I1804" s="53">
        <v>0</v>
      </c>
    </row>
    <row r="1805" spans="1:9" ht="15" x14ac:dyDescent="0.25">
      <c r="A1805" s="201"/>
      <c r="B1805" s="171"/>
      <c r="C1805" s="131"/>
      <c r="D1805" s="171">
        <v>1818200752</v>
      </c>
      <c r="E1805" s="131" t="s">
        <v>1346</v>
      </c>
      <c r="F1805" s="137"/>
      <c r="G1805" s="10">
        <v>115</v>
      </c>
      <c r="H1805" s="52">
        <v>115</v>
      </c>
      <c r="I1805" s="53">
        <v>114.98939999999999</v>
      </c>
    </row>
    <row r="1806" spans="1:9" ht="15" x14ac:dyDescent="0.25">
      <c r="A1806" s="201"/>
      <c r="B1806" s="171"/>
      <c r="C1806" s="131"/>
      <c r="D1806" s="171">
        <v>1818200753</v>
      </c>
      <c r="E1806" s="131" t="s">
        <v>1347</v>
      </c>
      <c r="F1806" s="137"/>
      <c r="G1806" s="10">
        <v>15</v>
      </c>
      <c r="H1806" s="52">
        <v>0</v>
      </c>
      <c r="I1806" s="53">
        <v>0</v>
      </c>
    </row>
    <row r="1807" spans="1:9" ht="15" x14ac:dyDescent="0.25">
      <c r="A1807" s="201"/>
      <c r="B1807" s="171"/>
      <c r="C1807" s="131"/>
      <c r="D1807" s="171">
        <v>1869000784</v>
      </c>
      <c r="E1807" s="131" t="s">
        <v>416</v>
      </c>
      <c r="F1807" s="137"/>
      <c r="G1807" s="10">
        <v>10</v>
      </c>
      <c r="H1807" s="52">
        <v>10</v>
      </c>
      <c r="I1807" s="53">
        <v>6.4378100000000007</v>
      </c>
    </row>
    <row r="1808" spans="1:9" ht="15" x14ac:dyDescent="0.25">
      <c r="A1808" s="201"/>
      <c r="B1808" s="171"/>
      <c r="C1808" s="132" t="s">
        <v>1254</v>
      </c>
      <c r="D1808" s="133"/>
      <c r="E1808" s="134"/>
      <c r="F1808" s="135">
        <v>5.8</v>
      </c>
      <c r="G1808" s="136">
        <v>2477</v>
      </c>
      <c r="H1808" s="172">
        <v>2198</v>
      </c>
      <c r="I1808" s="198">
        <v>1792.6956800000003</v>
      </c>
    </row>
    <row r="1809" spans="1:9" ht="15" x14ac:dyDescent="0.25">
      <c r="A1809" s="201"/>
      <c r="B1809" s="171"/>
      <c r="C1809" s="130" t="s">
        <v>192</v>
      </c>
      <c r="D1809" s="170">
        <v>1826000750</v>
      </c>
      <c r="E1809" s="130" t="s">
        <v>1348</v>
      </c>
      <c r="F1809" s="137"/>
      <c r="G1809" s="10">
        <v>170</v>
      </c>
      <c r="H1809" s="52">
        <v>170</v>
      </c>
      <c r="I1809" s="53">
        <v>179.58505</v>
      </c>
    </row>
    <row r="1810" spans="1:9" ht="15" x14ac:dyDescent="0.25">
      <c r="A1810" s="201"/>
      <c r="B1810" s="171"/>
      <c r="C1810" s="131"/>
      <c r="D1810" s="171">
        <v>1826000781</v>
      </c>
      <c r="E1810" s="131" t="s">
        <v>192</v>
      </c>
      <c r="F1810" s="137"/>
      <c r="G1810" s="10">
        <v>789</v>
      </c>
      <c r="H1810" s="52">
        <v>825</v>
      </c>
      <c r="I1810" s="53">
        <v>1230.3630000000001</v>
      </c>
    </row>
    <row r="1811" spans="1:9" ht="15" x14ac:dyDescent="0.25">
      <c r="A1811" s="201"/>
      <c r="B1811" s="171"/>
      <c r="C1811" s="131"/>
      <c r="D1811" s="171">
        <v>1826200110</v>
      </c>
      <c r="E1811" s="131" t="s">
        <v>1349</v>
      </c>
      <c r="F1811" s="137">
        <v>0</v>
      </c>
      <c r="G1811" s="10">
        <v>0</v>
      </c>
      <c r="H1811" s="52">
        <v>0</v>
      </c>
      <c r="I1811" s="53">
        <v>0.56223000000000001</v>
      </c>
    </row>
    <row r="1812" spans="1:9" ht="15" x14ac:dyDescent="0.25">
      <c r="A1812" s="201"/>
      <c r="B1812" s="171"/>
      <c r="C1812" s="131"/>
      <c r="D1812" s="171">
        <v>1826200115</v>
      </c>
      <c r="E1812" s="131" t="s">
        <v>255</v>
      </c>
      <c r="F1812" s="137"/>
      <c r="G1812" s="10">
        <v>800</v>
      </c>
      <c r="H1812" s="52">
        <v>800</v>
      </c>
      <c r="I1812" s="53">
        <v>775.24476000000004</v>
      </c>
    </row>
    <row r="1813" spans="1:9" ht="15" x14ac:dyDescent="0.25">
      <c r="A1813" s="201"/>
      <c r="B1813" s="171"/>
      <c r="C1813" s="131"/>
      <c r="D1813" s="171">
        <v>1826200210</v>
      </c>
      <c r="E1813" s="131" t="s">
        <v>667</v>
      </c>
      <c r="F1813" s="137">
        <v>0.5</v>
      </c>
      <c r="G1813" s="10">
        <v>54</v>
      </c>
      <c r="H1813" s="52">
        <v>54</v>
      </c>
      <c r="I1813" s="53">
        <v>27.047229999999999</v>
      </c>
    </row>
    <row r="1814" spans="1:9" ht="15" x14ac:dyDescent="0.25">
      <c r="A1814" s="201"/>
      <c r="B1814" s="171"/>
      <c r="C1814" s="132" t="s">
        <v>1257</v>
      </c>
      <c r="D1814" s="133"/>
      <c r="E1814" s="134"/>
      <c r="F1814" s="135">
        <v>0.5</v>
      </c>
      <c r="G1814" s="136">
        <v>1813</v>
      </c>
      <c r="H1814" s="172">
        <v>1849</v>
      </c>
      <c r="I1814" s="198">
        <v>2212.8022700000001</v>
      </c>
    </row>
    <row r="1815" spans="1:9" ht="15" x14ac:dyDescent="0.25">
      <c r="A1815" s="201"/>
      <c r="B1815" s="171"/>
      <c r="C1815" s="130" t="s">
        <v>193</v>
      </c>
      <c r="D1815" s="170">
        <v>1098004110</v>
      </c>
      <c r="E1815" s="130" t="s">
        <v>1350</v>
      </c>
      <c r="F1815" s="137">
        <v>29.1</v>
      </c>
      <c r="G1815" s="10">
        <v>3815</v>
      </c>
      <c r="H1815" s="52">
        <v>3670</v>
      </c>
      <c r="I1815" s="53">
        <v>3391.6309799999999</v>
      </c>
    </row>
    <row r="1816" spans="1:9" ht="15" x14ac:dyDescent="0.25">
      <c r="A1816" s="201"/>
      <c r="B1816" s="171"/>
      <c r="C1816" s="131"/>
      <c r="D1816" s="171">
        <v>1098004130</v>
      </c>
      <c r="E1816" s="131" t="s">
        <v>256</v>
      </c>
      <c r="F1816" s="137"/>
      <c r="G1816" s="10">
        <v>150</v>
      </c>
      <c r="H1816" s="52">
        <v>125</v>
      </c>
      <c r="I1816" s="53">
        <v>169.17760000000001</v>
      </c>
    </row>
    <row r="1817" spans="1:9" ht="15" x14ac:dyDescent="0.25">
      <c r="A1817" s="201"/>
      <c r="B1817" s="171"/>
      <c r="C1817" s="131"/>
      <c r="D1817" s="171">
        <v>1098004140</v>
      </c>
      <c r="E1817" s="131" t="s">
        <v>257</v>
      </c>
      <c r="F1817" s="137"/>
      <c r="G1817" s="10">
        <v>310</v>
      </c>
      <c r="H1817" s="52">
        <v>300</v>
      </c>
      <c r="I1817" s="53">
        <v>311.38578000000001</v>
      </c>
    </row>
    <row r="1818" spans="1:9" ht="15" x14ac:dyDescent="0.25">
      <c r="A1818" s="201"/>
      <c r="B1818" s="171"/>
      <c r="C1818" s="131"/>
      <c r="D1818" s="171">
        <v>1098004210</v>
      </c>
      <c r="E1818" s="131" t="s">
        <v>122</v>
      </c>
      <c r="F1818" s="137">
        <v>0</v>
      </c>
      <c r="G1818" s="10">
        <v>0</v>
      </c>
      <c r="H1818" s="52">
        <v>0</v>
      </c>
      <c r="I1818" s="53">
        <v>57.85031</v>
      </c>
    </row>
    <row r="1819" spans="1:9" ht="15" x14ac:dyDescent="0.25">
      <c r="A1819" s="201"/>
      <c r="B1819" s="171"/>
      <c r="C1819" s="131"/>
      <c r="D1819" s="171">
        <v>1098004421</v>
      </c>
      <c r="E1819" s="131" t="s">
        <v>1351</v>
      </c>
      <c r="F1819" s="137"/>
      <c r="G1819" s="10">
        <v>450</v>
      </c>
      <c r="H1819" s="52">
        <v>450</v>
      </c>
      <c r="I1819" s="53">
        <v>386.80219</v>
      </c>
    </row>
    <row r="1820" spans="1:9" ht="15" x14ac:dyDescent="0.25">
      <c r="A1820" s="201"/>
      <c r="B1820" s="171"/>
      <c r="C1820" s="131"/>
      <c r="D1820" s="171">
        <v>1098004750</v>
      </c>
      <c r="E1820" s="131" t="s">
        <v>926</v>
      </c>
      <c r="F1820" s="137"/>
      <c r="G1820" s="10">
        <v>55</v>
      </c>
      <c r="H1820" s="52">
        <v>55</v>
      </c>
      <c r="I1820" s="53">
        <v>44.046939999999999</v>
      </c>
    </row>
    <row r="1821" spans="1:9" ht="15" x14ac:dyDescent="0.25">
      <c r="A1821" s="201"/>
      <c r="B1821" s="171"/>
      <c r="C1821" s="131"/>
      <c r="D1821" s="171">
        <v>1098004751</v>
      </c>
      <c r="E1821" s="131" t="s">
        <v>1352</v>
      </c>
      <c r="F1821" s="137"/>
      <c r="G1821" s="10">
        <v>50</v>
      </c>
      <c r="H1821" s="52">
        <v>50</v>
      </c>
      <c r="I1821" s="53">
        <v>50</v>
      </c>
    </row>
    <row r="1822" spans="1:9" ht="15" x14ac:dyDescent="0.25">
      <c r="A1822" s="201"/>
      <c r="B1822" s="171"/>
      <c r="C1822" s="131"/>
      <c r="D1822" s="171">
        <v>1098004780</v>
      </c>
      <c r="E1822" s="131" t="s">
        <v>1353</v>
      </c>
      <c r="F1822" s="137"/>
      <c r="G1822" s="10">
        <v>65</v>
      </c>
      <c r="H1822" s="52">
        <v>65</v>
      </c>
      <c r="I1822" s="53">
        <v>63.811709999999998</v>
      </c>
    </row>
    <row r="1823" spans="1:9" ht="15" x14ac:dyDescent="0.25">
      <c r="A1823" s="201"/>
      <c r="B1823" s="171"/>
      <c r="C1823" s="131"/>
      <c r="D1823" s="171">
        <v>1098004930</v>
      </c>
      <c r="E1823" s="131" t="s">
        <v>1354</v>
      </c>
      <c r="F1823" s="137"/>
      <c r="G1823" s="10">
        <v>12</v>
      </c>
      <c r="H1823" s="52">
        <v>12</v>
      </c>
      <c r="I1823" s="53">
        <v>10.866940000000001</v>
      </c>
    </row>
    <row r="1824" spans="1:9" ht="15" x14ac:dyDescent="0.25">
      <c r="A1824" s="201"/>
      <c r="B1824" s="171"/>
      <c r="C1824" s="131"/>
      <c r="D1824" s="171">
        <v>1098004998</v>
      </c>
      <c r="E1824" s="131" t="s">
        <v>1355</v>
      </c>
      <c r="F1824" s="137"/>
      <c r="G1824" s="10">
        <v>-632</v>
      </c>
      <c r="H1824" s="52">
        <v>-632</v>
      </c>
      <c r="I1824" s="53">
        <v>-555.52778000000001</v>
      </c>
    </row>
    <row r="1825" spans="1:9" ht="15" x14ac:dyDescent="0.25">
      <c r="A1825" s="201"/>
      <c r="B1825" s="171"/>
      <c r="C1825" s="131"/>
      <c r="D1825" s="171">
        <v>1098004999</v>
      </c>
      <c r="E1825" s="131" t="s">
        <v>342</v>
      </c>
      <c r="F1825" s="137"/>
      <c r="G1825" s="10">
        <v>-4275</v>
      </c>
      <c r="H1825" s="52">
        <v>-4095</v>
      </c>
      <c r="I1825" s="53">
        <v>-3930.0446699999998</v>
      </c>
    </row>
    <row r="1826" spans="1:9" ht="15" x14ac:dyDescent="0.25">
      <c r="A1826" s="201"/>
      <c r="B1826" s="171"/>
      <c r="C1826" s="131"/>
      <c r="D1826" s="171">
        <v>1823912750</v>
      </c>
      <c r="E1826" s="131" t="s">
        <v>1356</v>
      </c>
      <c r="F1826" s="137"/>
      <c r="G1826" s="10">
        <v>200</v>
      </c>
      <c r="H1826" s="52"/>
      <c r="I1826" s="53"/>
    </row>
    <row r="1827" spans="1:9" ht="15" x14ac:dyDescent="0.25">
      <c r="A1827" s="201"/>
      <c r="B1827" s="171"/>
      <c r="C1827" s="131"/>
      <c r="D1827" s="171">
        <v>1829100110</v>
      </c>
      <c r="E1827" s="131" t="s">
        <v>1357</v>
      </c>
      <c r="F1827" s="137">
        <v>6.45</v>
      </c>
      <c r="G1827" s="10">
        <v>1170</v>
      </c>
      <c r="H1827" s="52">
        <v>1169</v>
      </c>
      <c r="I1827" s="53">
        <v>941.83263999999997</v>
      </c>
    </row>
    <row r="1828" spans="1:9" ht="15" x14ac:dyDescent="0.25">
      <c r="A1828" s="201"/>
      <c r="B1828" s="171"/>
      <c r="C1828" s="131"/>
      <c r="D1828" s="171">
        <v>1829100130</v>
      </c>
      <c r="E1828" s="131" t="s">
        <v>256</v>
      </c>
      <c r="F1828" s="137"/>
      <c r="G1828" s="10">
        <v>130</v>
      </c>
      <c r="H1828" s="52">
        <v>100</v>
      </c>
      <c r="I1828" s="53">
        <v>135.26952</v>
      </c>
    </row>
    <row r="1829" spans="1:9" ht="15" x14ac:dyDescent="0.25">
      <c r="A1829" s="201"/>
      <c r="B1829" s="171"/>
      <c r="C1829" s="131"/>
      <c r="D1829" s="171">
        <v>1829100140</v>
      </c>
      <c r="E1829" s="131" t="s">
        <v>257</v>
      </c>
      <c r="F1829" s="137"/>
      <c r="G1829" s="10">
        <v>68</v>
      </c>
      <c r="H1829" s="52">
        <v>70</v>
      </c>
      <c r="I1829" s="53">
        <v>67.893460000000005</v>
      </c>
    </row>
    <row r="1830" spans="1:9" ht="15" x14ac:dyDescent="0.25">
      <c r="A1830" s="201"/>
      <c r="B1830" s="171"/>
      <c r="C1830" s="131"/>
      <c r="D1830" s="171">
        <v>1829100780</v>
      </c>
      <c r="E1830" s="131" t="s">
        <v>453</v>
      </c>
      <c r="F1830" s="137"/>
      <c r="G1830" s="10">
        <v>0</v>
      </c>
      <c r="H1830" s="52">
        <v>0</v>
      </c>
      <c r="I1830" s="53">
        <v>0.28999999999999998</v>
      </c>
    </row>
    <row r="1831" spans="1:9" ht="15" x14ac:dyDescent="0.25">
      <c r="A1831" s="201"/>
      <c r="B1831" s="171"/>
      <c r="C1831" s="131"/>
      <c r="D1831" s="171">
        <v>1829100930</v>
      </c>
      <c r="E1831" s="131" t="s">
        <v>1358</v>
      </c>
      <c r="F1831" s="137"/>
      <c r="G1831" s="10">
        <v>10</v>
      </c>
      <c r="H1831" s="52">
        <v>10</v>
      </c>
      <c r="I1831" s="53">
        <v>6.4406499999999998</v>
      </c>
    </row>
    <row r="1832" spans="1:9" ht="15" x14ac:dyDescent="0.25">
      <c r="A1832" s="201"/>
      <c r="B1832" s="171"/>
      <c r="C1832" s="131"/>
      <c r="D1832" s="171">
        <v>1829200110</v>
      </c>
      <c r="E1832" s="131" t="s">
        <v>1359</v>
      </c>
      <c r="F1832" s="137">
        <v>2</v>
      </c>
      <c r="G1832" s="10">
        <v>300</v>
      </c>
      <c r="H1832" s="52">
        <v>325</v>
      </c>
      <c r="I1832" s="53">
        <v>301.93311999999997</v>
      </c>
    </row>
    <row r="1833" spans="1:9" ht="15" x14ac:dyDescent="0.25">
      <c r="A1833" s="201"/>
      <c r="B1833" s="171"/>
      <c r="C1833" s="131"/>
      <c r="D1833" s="171">
        <v>1829200130</v>
      </c>
      <c r="E1833" s="131" t="s">
        <v>256</v>
      </c>
      <c r="F1833" s="137"/>
      <c r="G1833" s="10">
        <v>60</v>
      </c>
      <c r="H1833" s="52">
        <v>60</v>
      </c>
      <c r="I1833" s="53">
        <v>79.238309999999998</v>
      </c>
    </row>
    <row r="1834" spans="1:9" ht="15" x14ac:dyDescent="0.25">
      <c r="A1834" s="201"/>
      <c r="B1834" s="171"/>
      <c r="C1834" s="131"/>
      <c r="D1834" s="171">
        <v>1829200140</v>
      </c>
      <c r="E1834" s="131" t="s">
        <v>257</v>
      </c>
      <c r="F1834" s="137"/>
      <c r="G1834" s="10">
        <v>50</v>
      </c>
      <c r="H1834" s="52">
        <v>50</v>
      </c>
      <c r="I1834" s="53">
        <v>63.564419999999998</v>
      </c>
    </row>
    <row r="1835" spans="1:9" ht="15" x14ac:dyDescent="0.25">
      <c r="A1835" s="201"/>
      <c r="B1835" s="171"/>
      <c r="C1835" s="131"/>
      <c r="D1835" s="171">
        <v>1829200420</v>
      </c>
      <c r="E1835" s="131" t="s">
        <v>1360</v>
      </c>
      <c r="F1835" s="137"/>
      <c r="G1835" s="10">
        <v>40</v>
      </c>
      <c r="H1835" s="52">
        <v>40</v>
      </c>
      <c r="I1835" s="53">
        <v>9.6069999999999993</v>
      </c>
    </row>
    <row r="1836" spans="1:9" ht="15" x14ac:dyDescent="0.25">
      <c r="A1836" s="201"/>
      <c r="B1836" s="171"/>
      <c r="C1836" s="131"/>
      <c r="D1836" s="171">
        <v>1829200440</v>
      </c>
      <c r="E1836" s="131" t="s">
        <v>1361</v>
      </c>
      <c r="F1836" s="137"/>
      <c r="G1836" s="10">
        <v>83</v>
      </c>
      <c r="H1836" s="52">
        <v>117</v>
      </c>
      <c r="I1836" s="53">
        <v>108.98382000000001</v>
      </c>
    </row>
    <row r="1837" spans="1:9" ht="15" x14ac:dyDescent="0.25">
      <c r="A1837" s="201"/>
      <c r="B1837" s="171"/>
      <c r="C1837" s="131"/>
      <c r="D1837" s="171">
        <v>1829200492</v>
      </c>
      <c r="E1837" s="131" t="s">
        <v>258</v>
      </c>
      <c r="F1837" s="137"/>
      <c r="G1837" s="10">
        <v>30</v>
      </c>
      <c r="H1837" s="52">
        <v>30</v>
      </c>
      <c r="I1837" s="53">
        <v>29.372</v>
      </c>
    </row>
    <row r="1838" spans="1:9" ht="15" x14ac:dyDescent="0.25">
      <c r="A1838" s="201"/>
      <c r="B1838" s="171"/>
      <c r="C1838" s="131"/>
      <c r="D1838" s="171">
        <v>1829200720</v>
      </c>
      <c r="E1838" s="131" t="s">
        <v>525</v>
      </c>
      <c r="F1838" s="137"/>
      <c r="G1838" s="10">
        <v>77</v>
      </c>
      <c r="H1838" s="52">
        <v>77</v>
      </c>
      <c r="I1838" s="53">
        <v>64.066999999999993</v>
      </c>
    </row>
    <row r="1839" spans="1:9" ht="15" x14ac:dyDescent="0.25">
      <c r="A1839" s="201"/>
      <c r="B1839" s="171"/>
      <c r="C1839" s="131"/>
      <c r="D1839" s="171">
        <v>1829200740</v>
      </c>
      <c r="E1839" s="131" t="s">
        <v>416</v>
      </c>
      <c r="F1839" s="137"/>
      <c r="G1839" s="10">
        <v>70</v>
      </c>
      <c r="H1839" s="52">
        <v>60</v>
      </c>
      <c r="I1839" s="53">
        <v>60</v>
      </c>
    </row>
    <row r="1840" spans="1:9" ht="15" x14ac:dyDescent="0.25">
      <c r="A1840" s="201"/>
      <c r="B1840" s="171"/>
      <c r="C1840" s="131"/>
      <c r="D1840" s="171">
        <v>1829200750</v>
      </c>
      <c r="E1840" s="131" t="s">
        <v>260</v>
      </c>
      <c r="F1840" s="137"/>
      <c r="G1840" s="10">
        <v>550</v>
      </c>
      <c r="H1840" s="52">
        <v>550</v>
      </c>
      <c r="I1840" s="53">
        <v>581.10838000000001</v>
      </c>
    </row>
    <row r="1841" spans="1:9" ht="15" x14ac:dyDescent="0.25">
      <c r="A1841" s="201"/>
      <c r="B1841" s="171"/>
      <c r="C1841" s="131"/>
      <c r="D1841" s="171">
        <v>1829200760</v>
      </c>
      <c r="E1841" s="131" t="s">
        <v>287</v>
      </c>
      <c r="F1841" s="137"/>
      <c r="G1841" s="10">
        <v>150</v>
      </c>
      <c r="H1841" s="52">
        <v>150</v>
      </c>
      <c r="I1841" s="53">
        <v>121.38500000000001</v>
      </c>
    </row>
    <row r="1842" spans="1:9" ht="15" x14ac:dyDescent="0.25">
      <c r="A1842" s="201"/>
      <c r="B1842" s="171"/>
      <c r="C1842" s="131"/>
      <c r="D1842" s="171">
        <v>1829200796</v>
      </c>
      <c r="E1842" s="131" t="s">
        <v>1362</v>
      </c>
      <c r="F1842" s="137"/>
      <c r="G1842" s="10">
        <v>70</v>
      </c>
      <c r="H1842" s="52">
        <v>70</v>
      </c>
      <c r="I1842" s="53">
        <v>72.793000000000006</v>
      </c>
    </row>
    <row r="1843" spans="1:9" ht="15" x14ac:dyDescent="0.25">
      <c r="A1843" s="201"/>
      <c r="B1843" s="171"/>
      <c r="C1843" s="131"/>
      <c r="D1843" s="171">
        <v>1829200930</v>
      </c>
      <c r="E1843" s="131" t="s">
        <v>1363</v>
      </c>
      <c r="F1843" s="137"/>
      <c r="G1843" s="10">
        <v>7</v>
      </c>
      <c r="H1843" s="52">
        <v>7</v>
      </c>
      <c r="I1843" s="53">
        <v>5.0974899999999996</v>
      </c>
    </row>
    <row r="1844" spans="1:9" ht="15" x14ac:dyDescent="0.25">
      <c r="A1844" s="201"/>
      <c r="B1844" s="171"/>
      <c r="C1844" s="131"/>
      <c r="D1844" s="171">
        <v>1829300110</v>
      </c>
      <c r="E1844" s="131" t="s">
        <v>1364</v>
      </c>
      <c r="F1844" s="137">
        <v>5.4</v>
      </c>
      <c r="G1844" s="10">
        <v>740</v>
      </c>
      <c r="H1844" s="52">
        <v>785</v>
      </c>
      <c r="I1844" s="53">
        <v>814.74095</v>
      </c>
    </row>
    <row r="1845" spans="1:9" ht="15" x14ac:dyDescent="0.25">
      <c r="A1845" s="201"/>
      <c r="B1845" s="171"/>
      <c r="C1845" s="131"/>
      <c r="D1845" s="171">
        <v>1829300115</v>
      </c>
      <c r="E1845" s="131" t="s">
        <v>255</v>
      </c>
      <c r="F1845" s="137"/>
      <c r="G1845" s="10">
        <v>750</v>
      </c>
      <c r="H1845" s="52">
        <v>750</v>
      </c>
      <c r="I1845" s="53">
        <v>707.46100000000001</v>
      </c>
    </row>
    <row r="1846" spans="1:9" ht="15" x14ac:dyDescent="0.25">
      <c r="A1846" s="201"/>
      <c r="B1846" s="171"/>
      <c r="C1846" s="131"/>
      <c r="D1846" s="171">
        <v>1829300130</v>
      </c>
      <c r="E1846" s="131" t="s">
        <v>256</v>
      </c>
      <c r="F1846" s="137"/>
      <c r="G1846" s="10">
        <v>75</v>
      </c>
      <c r="H1846" s="52">
        <v>69</v>
      </c>
      <c r="I1846" s="53">
        <v>77.144949999999994</v>
      </c>
    </row>
    <row r="1847" spans="1:9" ht="15" x14ac:dyDescent="0.25">
      <c r="A1847" s="201"/>
      <c r="B1847" s="171"/>
      <c r="C1847" s="131"/>
      <c r="D1847" s="171">
        <v>1829300140</v>
      </c>
      <c r="E1847" s="131" t="s">
        <v>257</v>
      </c>
      <c r="F1847" s="137"/>
      <c r="G1847" s="10">
        <v>52</v>
      </c>
      <c r="H1847" s="52">
        <v>52</v>
      </c>
      <c r="I1847" s="53">
        <v>51.998620000000003</v>
      </c>
    </row>
    <row r="1848" spans="1:9" ht="15" x14ac:dyDescent="0.25">
      <c r="A1848" s="201"/>
      <c r="B1848" s="171"/>
      <c r="C1848" s="131"/>
      <c r="D1848" s="171">
        <v>1829300210</v>
      </c>
      <c r="E1848" s="131" t="s">
        <v>280</v>
      </c>
      <c r="F1848" s="137">
        <v>12</v>
      </c>
      <c r="G1848" s="10">
        <v>1420</v>
      </c>
      <c r="H1848" s="52">
        <v>1340</v>
      </c>
      <c r="I1848" s="53">
        <v>1295.48857</v>
      </c>
    </row>
    <row r="1849" spans="1:9" ht="15" x14ac:dyDescent="0.25">
      <c r="A1849" s="201"/>
      <c r="B1849" s="171"/>
      <c r="C1849" s="131"/>
      <c r="D1849" s="171">
        <v>1829300430</v>
      </c>
      <c r="E1849" s="131" t="s">
        <v>287</v>
      </c>
      <c r="F1849" s="137"/>
      <c r="G1849" s="10">
        <v>70</v>
      </c>
      <c r="H1849" s="52">
        <v>70</v>
      </c>
      <c r="I1849" s="53">
        <v>71.374839999999992</v>
      </c>
    </row>
    <row r="1850" spans="1:9" ht="15" x14ac:dyDescent="0.25">
      <c r="A1850" s="201"/>
      <c r="B1850" s="171"/>
      <c r="C1850" s="131"/>
      <c r="D1850" s="171">
        <v>1829300440</v>
      </c>
      <c r="E1850" s="131" t="s">
        <v>384</v>
      </c>
      <c r="F1850" s="137"/>
      <c r="G1850" s="10">
        <v>87</v>
      </c>
      <c r="H1850" s="52">
        <v>76</v>
      </c>
      <c r="I1850" s="53">
        <v>71.199339999999992</v>
      </c>
    </row>
    <row r="1851" spans="1:9" ht="15" x14ac:dyDescent="0.25">
      <c r="A1851" s="201"/>
      <c r="B1851" s="171"/>
      <c r="C1851" s="131"/>
      <c r="D1851" s="171">
        <v>1829300441</v>
      </c>
      <c r="E1851" s="131" t="s">
        <v>1365</v>
      </c>
      <c r="F1851" s="137"/>
      <c r="G1851" s="10">
        <v>155</v>
      </c>
      <c r="H1851" s="52">
        <v>155</v>
      </c>
      <c r="I1851" s="53">
        <v>135</v>
      </c>
    </row>
    <row r="1852" spans="1:9" ht="15" x14ac:dyDescent="0.25">
      <c r="A1852" s="201"/>
      <c r="B1852" s="171"/>
      <c r="C1852" s="131"/>
      <c r="D1852" s="171">
        <v>1829300740</v>
      </c>
      <c r="E1852" s="131" t="s">
        <v>284</v>
      </c>
      <c r="F1852" s="137"/>
      <c r="G1852" s="10">
        <v>61</v>
      </c>
      <c r="H1852" s="52">
        <v>61</v>
      </c>
      <c r="I1852" s="53">
        <v>60.126820000000002</v>
      </c>
    </row>
    <row r="1853" spans="1:9" ht="15" x14ac:dyDescent="0.25">
      <c r="A1853" s="201"/>
      <c r="B1853" s="171"/>
      <c r="C1853" s="131"/>
      <c r="D1853" s="171">
        <v>1829300750</v>
      </c>
      <c r="E1853" s="131" t="s">
        <v>1366</v>
      </c>
      <c r="F1853" s="137"/>
      <c r="G1853" s="10">
        <v>84</v>
      </c>
      <c r="H1853" s="52">
        <v>134</v>
      </c>
      <c r="I1853" s="53">
        <v>129.94922</v>
      </c>
    </row>
    <row r="1854" spans="1:9" ht="15" x14ac:dyDescent="0.25">
      <c r="A1854" s="201"/>
      <c r="B1854" s="171"/>
      <c r="C1854" s="131"/>
      <c r="D1854" s="171">
        <v>1829300751</v>
      </c>
      <c r="E1854" s="131" t="s">
        <v>637</v>
      </c>
      <c r="F1854" s="137"/>
      <c r="G1854" s="10">
        <v>60</v>
      </c>
      <c r="H1854" s="52">
        <v>60</v>
      </c>
      <c r="I1854" s="53">
        <v>55</v>
      </c>
    </row>
    <row r="1855" spans="1:9" ht="15" x14ac:dyDescent="0.25">
      <c r="A1855" s="201"/>
      <c r="B1855" s="171"/>
      <c r="C1855" s="131"/>
      <c r="D1855" s="171">
        <v>1829300780</v>
      </c>
      <c r="E1855" s="131" t="s">
        <v>1367</v>
      </c>
      <c r="F1855" s="137"/>
      <c r="G1855" s="10">
        <v>248</v>
      </c>
      <c r="H1855" s="52">
        <v>700</v>
      </c>
      <c r="I1855" s="53">
        <v>657.79131000000007</v>
      </c>
    </row>
    <row r="1856" spans="1:9" ht="15" x14ac:dyDescent="0.25">
      <c r="A1856" s="201"/>
      <c r="B1856" s="171"/>
      <c r="C1856" s="131"/>
      <c r="D1856" s="171">
        <v>1829300782</v>
      </c>
      <c r="E1856" s="131" t="s">
        <v>1368</v>
      </c>
      <c r="F1856" s="137"/>
      <c r="G1856" s="10">
        <v>125</v>
      </c>
      <c r="H1856" s="52">
        <v>125</v>
      </c>
      <c r="I1856" s="53">
        <v>107.64055</v>
      </c>
    </row>
    <row r="1857" spans="1:9" ht="15" x14ac:dyDescent="0.25">
      <c r="A1857" s="201"/>
      <c r="B1857" s="171"/>
      <c r="C1857" s="131"/>
      <c r="D1857" s="171">
        <v>1829300783</v>
      </c>
      <c r="E1857" s="131" t="s">
        <v>1369</v>
      </c>
      <c r="F1857" s="137"/>
      <c r="G1857" s="10">
        <v>0</v>
      </c>
      <c r="H1857" s="52">
        <v>130</v>
      </c>
      <c r="I1857" s="53">
        <v>108.0094</v>
      </c>
    </row>
    <row r="1858" spans="1:9" ht="15" x14ac:dyDescent="0.25">
      <c r="A1858" s="201"/>
      <c r="B1858" s="171"/>
      <c r="C1858" s="131"/>
      <c r="D1858" s="171">
        <v>1829300795</v>
      </c>
      <c r="E1858" s="131" t="s">
        <v>681</v>
      </c>
      <c r="F1858" s="137"/>
      <c r="G1858" s="10">
        <v>120</v>
      </c>
      <c r="H1858" s="52">
        <v>120</v>
      </c>
      <c r="I1858" s="53">
        <v>100.223</v>
      </c>
    </row>
    <row r="1859" spans="1:9" ht="15" x14ac:dyDescent="0.25">
      <c r="A1859" s="201"/>
      <c r="B1859" s="171"/>
      <c r="C1859" s="131"/>
      <c r="D1859" s="171">
        <v>1829300798</v>
      </c>
      <c r="E1859" s="131" t="s">
        <v>812</v>
      </c>
      <c r="F1859" s="137"/>
      <c r="G1859" s="10">
        <v>200</v>
      </c>
      <c r="H1859" s="52">
        <v>200</v>
      </c>
      <c r="I1859" s="53">
        <v>203.749</v>
      </c>
    </row>
    <row r="1860" spans="1:9" ht="15" x14ac:dyDescent="0.25">
      <c r="A1860" s="201"/>
      <c r="B1860" s="171"/>
      <c r="C1860" s="131"/>
      <c r="D1860" s="171">
        <v>1829310110</v>
      </c>
      <c r="E1860" s="131" t="s">
        <v>122</v>
      </c>
      <c r="F1860" s="137"/>
      <c r="G1860" s="10">
        <v>4</v>
      </c>
      <c r="H1860" s="52">
        <v>4</v>
      </c>
      <c r="I1860" s="53">
        <v>3.4861399999999998</v>
      </c>
    </row>
    <row r="1861" spans="1:9" ht="15" x14ac:dyDescent="0.25">
      <c r="A1861" s="201"/>
      <c r="B1861" s="171"/>
      <c r="C1861" s="131"/>
      <c r="D1861" s="171">
        <v>1829310130</v>
      </c>
      <c r="E1861" s="131" t="s">
        <v>1370</v>
      </c>
      <c r="F1861" s="137"/>
      <c r="G1861" s="10">
        <v>14</v>
      </c>
      <c r="H1861" s="52">
        <v>14</v>
      </c>
      <c r="I1861" s="53">
        <v>13.415899999999999</v>
      </c>
    </row>
    <row r="1862" spans="1:9" ht="15" x14ac:dyDescent="0.25">
      <c r="A1862" s="201"/>
      <c r="B1862" s="171"/>
      <c r="C1862" s="131"/>
      <c r="D1862" s="171">
        <v>1829310210</v>
      </c>
      <c r="E1862" s="131" t="s">
        <v>1371</v>
      </c>
      <c r="F1862" s="137">
        <v>1.55</v>
      </c>
      <c r="G1862" s="10">
        <v>180</v>
      </c>
      <c r="H1862" s="52">
        <v>150</v>
      </c>
      <c r="I1862" s="53">
        <v>164.154</v>
      </c>
    </row>
    <row r="1863" spans="1:9" ht="15" x14ac:dyDescent="0.25">
      <c r="A1863" s="201"/>
      <c r="B1863" s="171"/>
      <c r="C1863" s="131"/>
      <c r="D1863" s="171">
        <v>1829310750</v>
      </c>
      <c r="E1863" s="131" t="s">
        <v>1372</v>
      </c>
      <c r="F1863" s="137"/>
      <c r="G1863" s="10">
        <v>50</v>
      </c>
      <c r="H1863" s="52">
        <v>375</v>
      </c>
      <c r="I1863" s="53">
        <v>261.62013999999999</v>
      </c>
    </row>
    <row r="1864" spans="1:9" ht="15" x14ac:dyDescent="0.25">
      <c r="A1864" s="201"/>
      <c r="B1864" s="171"/>
      <c r="C1864" s="131"/>
      <c r="D1864" s="171">
        <v>1829310751</v>
      </c>
      <c r="E1864" s="131" t="s">
        <v>1373</v>
      </c>
      <c r="F1864" s="137"/>
      <c r="G1864" s="10">
        <v>2764</v>
      </c>
      <c r="H1864" s="52">
        <v>2954</v>
      </c>
      <c r="I1864" s="53">
        <v>2562.89797</v>
      </c>
    </row>
    <row r="1865" spans="1:9" ht="15" x14ac:dyDescent="0.25">
      <c r="A1865" s="201"/>
      <c r="B1865" s="171"/>
      <c r="C1865" s="131"/>
      <c r="D1865" s="171">
        <v>1829310780</v>
      </c>
      <c r="E1865" s="131" t="s">
        <v>1374</v>
      </c>
      <c r="F1865" s="137"/>
      <c r="G1865" s="10">
        <v>0</v>
      </c>
      <c r="H1865" s="52">
        <v>710</v>
      </c>
      <c r="I1865" s="53">
        <v>643.19699000000003</v>
      </c>
    </row>
    <row r="1866" spans="1:9" ht="15" x14ac:dyDescent="0.25">
      <c r="A1866" s="201"/>
      <c r="B1866" s="171"/>
      <c r="C1866" s="131"/>
      <c r="D1866" s="171">
        <v>1829310781</v>
      </c>
      <c r="E1866" s="131" t="s">
        <v>1375</v>
      </c>
      <c r="F1866" s="137"/>
      <c r="G1866" s="10">
        <v>45</v>
      </c>
      <c r="H1866" s="52">
        <v>45</v>
      </c>
      <c r="I1866" s="53">
        <v>45</v>
      </c>
    </row>
    <row r="1867" spans="1:9" ht="15" x14ac:dyDescent="0.25">
      <c r="A1867" s="201"/>
      <c r="B1867" s="171"/>
      <c r="C1867" s="131"/>
      <c r="D1867" s="171">
        <v>1829310782</v>
      </c>
      <c r="E1867" s="131" t="s">
        <v>1376</v>
      </c>
      <c r="F1867" s="137"/>
      <c r="G1867" s="10">
        <v>150</v>
      </c>
      <c r="H1867" s="52"/>
      <c r="I1867" s="53"/>
    </row>
    <row r="1868" spans="1:9" ht="15" x14ac:dyDescent="0.25">
      <c r="A1868" s="201"/>
      <c r="B1868" s="171"/>
      <c r="C1868" s="131"/>
      <c r="D1868" s="171">
        <v>1829310783</v>
      </c>
      <c r="E1868" s="131" t="s">
        <v>1377</v>
      </c>
      <c r="F1868" s="137"/>
      <c r="G1868" s="10">
        <v>157</v>
      </c>
      <c r="H1868" s="52"/>
      <c r="I1868" s="53"/>
    </row>
    <row r="1869" spans="1:9" ht="15" x14ac:dyDescent="0.25">
      <c r="A1869" s="201"/>
      <c r="B1869" s="171"/>
      <c r="C1869" s="131"/>
      <c r="D1869" s="171">
        <v>1829311750</v>
      </c>
      <c r="E1869" s="131" t="s">
        <v>1378</v>
      </c>
      <c r="F1869" s="137"/>
      <c r="G1869" s="10">
        <v>240</v>
      </c>
      <c r="H1869" s="52"/>
      <c r="I1869" s="53"/>
    </row>
    <row r="1870" spans="1:9" ht="15" x14ac:dyDescent="0.25">
      <c r="A1870" s="201"/>
      <c r="B1870" s="171"/>
      <c r="C1870" s="131"/>
      <c r="D1870" s="171">
        <v>1829311751</v>
      </c>
      <c r="E1870" s="131" t="s">
        <v>1379</v>
      </c>
      <c r="F1870" s="137"/>
      <c r="G1870" s="10">
        <v>288</v>
      </c>
      <c r="H1870" s="52"/>
      <c r="I1870" s="53"/>
    </row>
    <row r="1871" spans="1:9" ht="15" x14ac:dyDescent="0.25">
      <c r="A1871" s="201"/>
      <c r="B1871" s="171"/>
      <c r="C1871" s="131"/>
      <c r="D1871" s="171">
        <v>1829312751</v>
      </c>
      <c r="E1871" s="131" t="s">
        <v>1380</v>
      </c>
      <c r="F1871" s="137"/>
      <c r="G1871" s="10">
        <v>20</v>
      </c>
      <c r="H1871" s="52"/>
      <c r="I1871" s="53"/>
    </row>
    <row r="1872" spans="1:9" ht="15" x14ac:dyDescent="0.25">
      <c r="A1872" s="201"/>
      <c r="B1872" s="171"/>
      <c r="C1872" s="131"/>
      <c r="D1872" s="171">
        <v>1829313750</v>
      </c>
      <c r="E1872" s="131" t="s">
        <v>1381</v>
      </c>
      <c r="F1872" s="137"/>
      <c r="G1872" s="10">
        <v>210</v>
      </c>
      <c r="H1872" s="52"/>
      <c r="I1872" s="53"/>
    </row>
    <row r="1873" spans="1:9" ht="15" x14ac:dyDescent="0.25">
      <c r="A1873" s="201"/>
      <c r="B1873" s="171"/>
      <c r="C1873" s="131"/>
      <c r="D1873" s="171">
        <v>1829313751</v>
      </c>
      <c r="E1873" s="131" t="s">
        <v>1382</v>
      </c>
      <c r="F1873" s="137"/>
      <c r="G1873" s="10">
        <v>110</v>
      </c>
      <c r="H1873" s="52"/>
      <c r="I1873" s="53"/>
    </row>
    <row r="1874" spans="1:9" ht="15" x14ac:dyDescent="0.25">
      <c r="A1874" s="201"/>
      <c r="B1874" s="171"/>
      <c r="C1874" s="131"/>
      <c r="D1874" s="171">
        <v>1829314750</v>
      </c>
      <c r="E1874" s="131" t="s">
        <v>1383</v>
      </c>
      <c r="F1874" s="137"/>
      <c r="G1874" s="10">
        <v>45</v>
      </c>
      <c r="H1874" s="52"/>
      <c r="I1874" s="53"/>
    </row>
    <row r="1875" spans="1:9" ht="15" x14ac:dyDescent="0.25">
      <c r="A1875" s="201"/>
      <c r="B1875" s="171"/>
      <c r="C1875" s="131"/>
      <c r="D1875" s="171">
        <v>1829314751</v>
      </c>
      <c r="E1875" s="131" t="s">
        <v>1384</v>
      </c>
      <c r="F1875" s="137"/>
      <c r="G1875" s="10">
        <v>20</v>
      </c>
      <c r="H1875" s="52"/>
      <c r="I1875" s="53"/>
    </row>
    <row r="1876" spans="1:9" ht="15" x14ac:dyDescent="0.25">
      <c r="A1876" s="201"/>
      <c r="B1876" s="171"/>
      <c r="C1876" s="131"/>
      <c r="D1876" s="171">
        <v>1829315750</v>
      </c>
      <c r="E1876" s="131" t="s">
        <v>1385</v>
      </c>
      <c r="F1876" s="137"/>
      <c r="G1876" s="10">
        <v>200</v>
      </c>
      <c r="H1876" s="52"/>
      <c r="I1876" s="53"/>
    </row>
    <row r="1877" spans="1:9" ht="15" x14ac:dyDescent="0.25">
      <c r="A1877" s="201"/>
      <c r="B1877" s="171"/>
      <c r="C1877" s="131"/>
      <c r="D1877" s="171">
        <v>1829317750</v>
      </c>
      <c r="E1877" s="131" t="s">
        <v>1386</v>
      </c>
      <c r="F1877" s="137"/>
      <c r="G1877" s="10">
        <v>50</v>
      </c>
      <c r="H1877" s="52"/>
      <c r="I1877" s="53"/>
    </row>
    <row r="1878" spans="1:9" ht="15" x14ac:dyDescent="0.25">
      <c r="A1878" s="201"/>
      <c r="B1878" s="171"/>
      <c r="C1878" s="131"/>
      <c r="D1878" s="171">
        <v>1829320750</v>
      </c>
      <c r="E1878" s="131" t="s">
        <v>1387</v>
      </c>
      <c r="F1878" s="137"/>
      <c r="G1878" s="10">
        <v>135</v>
      </c>
      <c r="H1878" s="52">
        <v>135</v>
      </c>
      <c r="I1878" s="53">
        <v>134.99679</v>
      </c>
    </row>
    <row r="1879" spans="1:9" ht="15" x14ac:dyDescent="0.25">
      <c r="A1879" s="201"/>
      <c r="B1879" s="171"/>
      <c r="C1879" s="131"/>
      <c r="D1879" s="171">
        <v>1829320751</v>
      </c>
      <c r="E1879" s="131" t="s">
        <v>1388</v>
      </c>
      <c r="F1879" s="137"/>
      <c r="G1879" s="10">
        <v>25</v>
      </c>
      <c r="H1879" s="52">
        <v>25</v>
      </c>
      <c r="I1879" s="53">
        <v>25</v>
      </c>
    </row>
    <row r="1880" spans="1:9" ht="15" x14ac:dyDescent="0.25">
      <c r="A1880" s="201"/>
      <c r="B1880" s="171"/>
      <c r="C1880" s="131"/>
      <c r="D1880" s="171">
        <v>1829320760</v>
      </c>
      <c r="E1880" s="131" t="s">
        <v>287</v>
      </c>
      <c r="F1880" s="137"/>
      <c r="G1880" s="10">
        <v>50</v>
      </c>
      <c r="H1880" s="52">
        <v>50</v>
      </c>
      <c r="I1880" s="53">
        <v>47.739100000000001</v>
      </c>
    </row>
    <row r="1881" spans="1:9" ht="15" x14ac:dyDescent="0.25">
      <c r="A1881" s="201"/>
      <c r="B1881" s="171"/>
      <c r="C1881" s="131"/>
      <c r="D1881" s="171">
        <v>1829320780</v>
      </c>
      <c r="E1881" s="131" t="s">
        <v>1389</v>
      </c>
      <c r="F1881" s="137"/>
      <c r="G1881" s="10">
        <v>10</v>
      </c>
      <c r="H1881" s="52">
        <v>10</v>
      </c>
      <c r="I1881" s="53">
        <v>9.8857999999999997</v>
      </c>
    </row>
    <row r="1882" spans="1:9" ht="15" x14ac:dyDescent="0.25">
      <c r="A1882" s="201"/>
      <c r="B1882" s="171"/>
      <c r="C1882" s="131"/>
      <c r="D1882" s="171">
        <v>1829321750</v>
      </c>
      <c r="E1882" s="131" t="s">
        <v>1390</v>
      </c>
      <c r="F1882" s="137"/>
      <c r="G1882" s="10">
        <v>60</v>
      </c>
      <c r="H1882" s="52">
        <v>0</v>
      </c>
      <c r="I1882" s="53">
        <v>0</v>
      </c>
    </row>
    <row r="1883" spans="1:9" ht="15" x14ac:dyDescent="0.25">
      <c r="A1883" s="201"/>
      <c r="B1883" s="171"/>
      <c r="C1883" s="131"/>
      <c r="D1883" s="171">
        <v>1829500110</v>
      </c>
      <c r="E1883" s="131" t="s">
        <v>1391</v>
      </c>
      <c r="F1883" s="137">
        <v>1</v>
      </c>
      <c r="G1883" s="10">
        <v>280</v>
      </c>
      <c r="H1883" s="52"/>
      <c r="I1883" s="53"/>
    </row>
    <row r="1884" spans="1:9" ht="15" x14ac:dyDescent="0.25">
      <c r="A1884" s="201"/>
      <c r="B1884" s="171"/>
      <c r="C1884" s="131"/>
      <c r="D1884" s="171">
        <v>1829500140</v>
      </c>
      <c r="E1884" s="131" t="s">
        <v>1391</v>
      </c>
      <c r="F1884" s="137"/>
      <c r="G1884" s="10">
        <v>35</v>
      </c>
      <c r="H1884" s="52"/>
      <c r="I1884" s="53"/>
    </row>
    <row r="1885" spans="1:9" ht="15" x14ac:dyDescent="0.25">
      <c r="A1885" s="201"/>
      <c r="B1885" s="171"/>
      <c r="C1885" s="131"/>
      <c r="D1885" s="171">
        <v>1829500780</v>
      </c>
      <c r="E1885" s="131" t="s">
        <v>1392</v>
      </c>
      <c r="F1885" s="137"/>
      <c r="G1885" s="10">
        <v>245</v>
      </c>
      <c r="H1885" s="52"/>
      <c r="I1885" s="53"/>
    </row>
    <row r="1886" spans="1:9" ht="15" x14ac:dyDescent="0.25">
      <c r="A1886" s="201"/>
      <c r="B1886" s="171"/>
      <c r="C1886" s="131"/>
      <c r="D1886" s="171">
        <v>1829500781</v>
      </c>
      <c r="E1886" s="131" t="s">
        <v>1393</v>
      </c>
      <c r="F1886" s="137"/>
      <c r="G1886" s="10">
        <v>145</v>
      </c>
      <c r="H1886" s="52"/>
      <c r="I1886" s="53"/>
    </row>
    <row r="1887" spans="1:9" ht="15" x14ac:dyDescent="0.25">
      <c r="A1887" s="201"/>
      <c r="B1887" s="171"/>
      <c r="C1887" s="131"/>
      <c r="D1887" s="171">
        <v>1829900115</v>
      </c>
      <c r="E1887" s="131" t="s">
        <v>255</v>
      </c>
      <c r="F1887" s="137"/>
      <c r="G1887" s="10">
        <v>750</v>
      </c>
      <c r="H1887" s="52">
        <v>750</v>
      </c>
      <c r="I1887" s="53">
        <v>707.46100000000001</v>
      </c>
    </row>
    <row r="1888" spans="1:9" ht="15" x14ac:dyDescent="0.25">
      <c r="A1888" s="201"/>
      <c r="B1888" s="171"/>
      <c r="C1888" s="131"/>
      <c r="D1888" s="171">
        <v>1829900760</v>
      </c>
      <c r="E1888" s="131" t="s">
        <v>1394</v>
      </c>
      <c r="F1888" s="137"/>
      <c r="G1888" s="10">
        <v>12</v>
      </c>
      <c r="H1888" s="52">
        <v>12</v>
      </c>
      <c r="I1888" s="53">
        <v>12</v>
      </c>
    </row>
    <row r="1889" spans="1:9" ht="15" x14ac:dyDescent="0.25">
      <c r="A1889" s="201"/>
      <c r="B1889" s="171"/>
      <c r="C1889" s="131"/>
      <c r="D1889" s="171">
        <v>1829900780</v>
      </c>
      <c r="E1889" s="131" t="s">
        <v>1395</v>
      </c>
      <c r="F1889" s="137"/>
      <c r="G1889" s="10">
        <v>112</v>
      </c>
      <c r="H1889" s="52">
        <v>112</v>
      </c>
      <c r="I1889" s="53">
        <v>110.05549999999999</v>
      </c>
    </row>
    <row r="1890" spans="1:9" ht="15" x14ac:dyDescent="0.25">
      <c r="A1890" s="201"/>
      <c r="B1890" s="171"/>
      <c r="C1890" s="131"/>
      <c r="D1890" s="171">
        <v>1829900781</v>
      </c>
      <c r="E1890" s="131" t="s">
        <v>1396</v>
      </c>
      <c r="F1890" s="137"/>
      <c r="G1890" s="10">
        <v>180</v>
      </c>
      <c r="H1890" s="52">
        <v>180</v>
      </c>
      <c r="I1890" s="53">
        <v>458.89</v>
      </c>
    </row>
    <row r="1891" spans="1:9" ht="15" x14ac:dyDescent="0.25">
      <c r="A1891" s="201"/>
      <c r="B1891" s="171"/>
      <c r="C1891" s="131"/>
      <c r="D1891" s="171">
        <v>1829900782</v>
      </c>
      <c r="E1891" s="131" t="s">
        <v>1278</v>
      </c>
      <c r="F1891" s="137"/>
      <c r="G1891" s="10">
        <v>193</v>
      </c>
      <c r="H1891" s="52">
        <v>193</v>
      </c>
      <c r="I1891" s="53">
        <v>174.12700000000001</v>
      </c>
    </row>
    <row r="1892" spans="1:9" ht="15" x14ac:dyDescent="0.25">
      <c r="A1892" s="201"/>
      <c r="B1892" s="171"/>
      <c r="C1892" s="131"/>
      <c r="D1892" s="171">
        <v>1829900784</v>
      </c>
      <c r="E1892" s="131" t="s">
        <v>1277</v>
      </c>
      <c r="F1892" s="137"/>
      <c r="G1892" s="10">
        <v>0</v>
      </c>
      <c r="H1892" s="52">
        <v>0</v>
      </c>
      <c r="I1892" s="53">
        <v>158.125</v>
      </c>
    </row>
    <row r="1893" spans="1:9" ht="15" x14ac:dyDescent="0.25">
      <c r="A1893" s="201"/>
      <c r="B1893" s="171"/>
      <c r="C1893" s="131"/>
      <c r="D1893" s="171">
        <v>1829900795</v>
      </c>
      <c r="E1893" s="131" t="s">
        <v>681</v>
      </c>
      <c r="F1893" s="137"/>
      <c r="G1893" s="10">
        <v>77</v>
      </c>
      <c r="H1893" s="52">
        <v>77</v>
      </c>
      <c r="I1893" s="53">
        <v>68.723780000000005</v>
      </c>
    </row>
    <row r="1894" spans="1:9" ht="15" x14ac:dyDescent="0.25">
      <c r="A1894" s="201"/>
      <c r="B1894" s="171"/>
      <c r="C1894" s="131"/>
      <c r="D1894" s="171">
        <v>1829900820</v>
      </c>
      <c r="E1894" s="131" t="s">
        <v>1397</v>
      </c>
      <c r="F1894" s="137"/>
      <c r="G1894" s="10">
        <v>5600</v>
      </c>
      <c r="H1894" s="52">
        <v>5000</v>
      </c>
      <c r="I1894" s="53">
        <v>4978.1850000000004</v>
      </c>
    </row>
    <row r="1895" spans="1:9" ht="15" x14ac:dyDescent="0.25">
      <c r="A1895" s="201"/>
      <c r="B1895" s="171"/>
      <c r="C1895" s="132" t="s">
        <v>1279</v>
      </c>
      <c r="D1895" s="133"/>
      <c r="E1895" s="134"/>
      <c r="F1895" s="135">
        <v>57.5</v>
      </c>
      <c r="G1895" s="136">
        <v>19768</v>
      </c>
      <c r="H1895" s="172">
        <v>18508</v>
      </c>
      <c r="I1895" s="198">
        <v>17874.733490000002</v>
      </c>
    </row>
    <row r="1896" spans="1:9" ht="15" x14ac:dyDescent="0.25">
      <c r="A1896" s="201"/>
      <c r="B1896" s="171"/>
      <c r="C1896" s="130" t="s">
        <v>194</v>
      </c>
      <c r="D1896" s="170">
        <v>1823000110</v>
      </c>
      <c r="E1896" s="130" t="s">
        <v>1349</v>
      </c>
      <c r="F1896" s="137">
        <v>14.5</v>
      </c>
      <c r="G1896" s="10">
        <v>1880</v>
      </c>
      <c r="H1896" s="52">
        <v>1930</v>
      </c>
      <c r="I1896" s="53">
        <v>1829.0956899999999</v>
      </c>
    </row>
    <row r="1897" spans="1:9" ht="15" x14ac:dyDescent="0.25">
      <c r="A1897" s="201"/>
      <c r="B1897" s="171"/>
      <c r="C1897" s="131"/>
      <c r="D1897" s="171">
        <v>1823000115</v>
      </c>
      <c r="E1897" s="131" t="s">
        <v>255</v>
      </c>
      <c r="F1897" s="137"/>
      <c r="G1897" s="10">
        <v>254</v>
      </c>
      <c r="H1897" s="52">
        <v>318</v>
      </c>
      <c r="I1897" s="53">
        <v>310.09800000000001</v>
      </c>
    </row>
    <row r="1898" spans="1:9" ht="15" x14ac:dyDescent="0.25">
      <c r="A1898" s="201"/>
      <c r="B1898" s="171"/>
      <c r="C1898" s="131"/>
      <c r="D1898" s="171">
        <v>1823000130</v>
      </c>
      <c r="E1898" s="131" t="s">
        <v>256</v>
      </c>
      <c r="F1898" s="137"/>
      <c r="G1898" s="10">
        <v>20</v>
      </c>
      <c r="H1898" s="52">
        <v>20</v>
      </c>
      <c r="I1898" s="53">
        <v>19.59506</v>
      </c>
    </row>
    <row r="1899" spans="1:9" ht="15" x14ac:dyDescent="0.25">
      <c r="A1899" s="201"/>
      <c r="B1899" s="171"/>
      <c r="C1899" s="131"/>
      <c r="D1899" s="171">
        <v>1823000140</v>
      </c>
      <c r="E1899" s="131" t="s">
        <v>257</v>
      </c>
      <c r="F1899" s="137"/>
      <c r="G1899" s="10">
        <v>40</v>
      </c>
      <c r="H1899" s="52">
        <v>40</v>
      </c>
      <c r="I1899" s="53">
        <v>40.554769999999998</v>
      </c>
    </row>
    <row r="1900" spans="1:9" ht="15" x14ac:dyDescent="0.25">
      <c r="A1900" s="201"/>
      <c r="B1900" s="171"/>
      <c r="C1900" s="131"/>
      <c r="D1900" s="171">
        <v>1823000210</v>
      </c>
      <c r="E1900" s="131" t="s">
        <v>290</v>
      </c>
      <c r="F1900" s="137">
        <v>0.5</v>
      </c>
      <c r="G1900" s="10">
        <v>45</v>
      </c>
      <c r="H1900" s="52">
        <v>45</v>
      </c>
      <c r="I1900" s="53">
        <v>47.886339999999997</v>
      </c>
    </row>
    <row r="1901" spans="1:9" ht="15" x14ac:dyDescent="0.25">
      <c r="A1901" s="201"/>
      <c r="B1901" s="171"/>
      <c r="C1901" s="131"/>
      <c r="D1901" s="171">
        <v>1823000492</v>
      </c>
      <c r="E1901" s="131" t="s">
        <v>258</v>
      </c>
      <c r="F1901" s="137"/>
      <c r="G1901" s="10">
        <v>68</v>
      </c>
      <c r="H1901" s="52">
        <v>68</v>
      </c>
      <c r="I1901" s="53">
        <v>53.847999999999999</v>
      </c>
    </row>
    <row r="1902" spans="1:9" ht="15" x14ac:dyDescent="0.25">
      <c r="A1902" s="201"/>
      <c r="B1902" s="171"/>
      <c r="C1902" s="131"/>
      <c r="D1902" s="171">
        <v>1823000570</v>
      </c>
      <c r="E1902" s="131" t="s">
        <v>1398</v>
      </c>
      <c r="F1902" s="137"/>
      <c r="G1902" s="10">
        <v>15</v>
      </c>
      <c r="H1902" s="52">
        <v>21</v>
      </c>
      <c r="I1902" s="53">
        <v>14.94157</v>
      </c>
    </row>
    <row r="1903" spans="1:9" ht="15" x14ac:dyDescent="0.25">
      <c r="A1903" s="201"/>
      <c r="B1903" s="171"/>
      <c r="C1903" s="131"/>
      <c r="D1903" s="171">
        <v>1823000720</v>
      </c>
      <c r="E1903" s="131" t="s">
        <v>1399</v>
      </c>
      <c r="F1903" s="137"/>
      <c r="G1903" s="10">
        <v>14</v>
      </c>
      <c r="H1903" s="52">
        <v>14</v>
      </c>
      <c r="I1903" s="53">
        <v>3.282</v>
      </c>
    </row>
    <row r="1904" spans="1:9" ht="15" x14ac:dyDescent="0.25">
      <c r="A1904" s="201"/>
      <c r="B1904" s="171"/>
      <c r="C1904" s="131"/>
      <c r="D1904" s="171">
        <v>1823000740</v>
      </c>
      <c r="E1904" s="131" t="s">
        <v>284</v>
      </c>
      <c r="F1904" s="137"/>
      <c r="G1904" s="10">
        <v>15</v>
      </c>
      <c r="H1904" s="52">
        <v>15</v>
      </c>
      <c r="I1904" s="53">
        <v>14.9665</v>
      </c>
    </row>
    <row r="1905" spans="1:9" ht="15" x14ac:dyDescent="0.25">
      <c r="A1905" s="201"/>
      <c r="B1905" s="171"/>
      <c r="C1905" s="131"/>
      <c r="D1905" s="171">
        <v>1823000780</v>
      </c>
      <c r="E1905" s="131" t="s">
        <v>453</v>
      </c>
      <c r="F1905" s="137"/>
      <c r="G1905" s="10">
        <v>30</v>
      </c>
      <c r="H1905" s="52">
        <v>30</v>
      </c>
      <c r="I1905" s="53">
        <v>29.850009999999997</v>
      </c>
    </row>
    <row r="1906" spans="1:9" ht="15" x14ac:dyDescent="0.25">
      <c r="A1906" s="201"/>
      <c r="B1906" s="171"/>
      <c r="C1906" s="131"/>
      <c r="D1906" s="171">
        <v>1823000781</v>
      </c>
      <c r="E1906" s="131" t="s">
        <v>1400</v>
      </c>
      <c r="F1906" s="137"/>
      <c r="G1906" s="10">
        <v>96</v>
      </c>
      <c r="H1906" s="52">
        <v>70</v>
      </c>
      <c r="I1906" s="53">
        <v>74.995999999999995</v>
      </c>
    </row>
    <row r="1907" spans="1:9" ht="15" x14ac:dyDescent="0.25">
      <c r="A1907" s="201"/>
      <c r="B1907" s="171"/>
      <c r="C1907" s="131"/>
      <c r="D1907" s="171">
        <v>1823000799</v>
      </c>
      <c r="E1907" s="131" t="s">
        <v>746</v>
      </c>
      <c r="F1907" s="137"/>
      <c r="G1907" s="10">
        <v>353</v>
      </c>
      <c r="H1907" s="52">
        <v>300</v>
      </c>
      <c r="I1907" s="53">
        <v>313.72699999999998</v>
      </c>
    </row>
    <row r="1908" spans="1:9" ht="15" x14ac:dyDescent="0.25">
      <c r="A1908" s="201"/>
      <c r="B1908" s="171"/>
      <c r="C1908" s="131"/>
      <c r="D1908" s="171">
        <v>1823000930</v>
      </c>
      <c r="E1908" s="131" t="s">
        <v>1401</v>
      </c>
      <c r="F1908" s="137"/>
      <c r="G1908" s="10">
        <v>125</v>
      </c>
      <c r="H1908" s="52">
        <v>125</v>
      </c>
      <c r="I1908" s="53">
        <v>90.672629999999998</v>
      </c>
    </row>
    <row r="1909" spans="1:9" ht="15" x14ac:dyDescent="0.25">
      <c r="A1909" s="201"/>
      <c r="B1909" s="171"/>
      <c r="C1909" s="132" t="s">
        <v>1282</v>
      </c>
      <c r="D1909" s="133"/>
      <c r="E1909" s="134"/>
      <c r="F1909" s="135">
        <v>15</v>
      </c>
      <c r="G1909" s="136">
        <v>2955</v>
      </c>
      <c r="H1909" s="172">
        <v>2996</v>
      </c>
      <c r="I1909" s="198">
        <v>2843.5135700000005</v>
      </c>
    </row>
    <row r="1910" spans="1:9" ht="15" x14ac:dyDescent="0.25">
      <c r="A1910" s="201"/>
      <c r="B1910" s="171"/>
      <c r="C1910" s="130" t="s">
        <v>228</v>
      </c>
      <c r="D1910" s="170">
        <v>1098001111</v>
      </c>
      <c r="E1910" s="130" t="s">
        <v>1402</v>
      </c>
      <c r="F1910" s="137">
        <v>20.5</v>
      </c>
      <c r="G1910" s="10">
        <v>2750</v>
      </c>
      <c r="H1910" s="52">
        <v>3069</v>
      </c>
      <c r="I1910" s="53">
        <v>2892.3844599999998</v>
      </c>
    </row>
    <row r="1911" spans="1:9" ht="15" x14ac:dyDescent="0.25">
      <c r="A1911" s="201"/>
      <c r="B1911" s="171"/>
      <c r="C1911" s="131"/>
      <c r="D1911" s="171">
        <v>1098001131</v>
      </c>
      <c r="E1911" s="131" t="s">
        <v>256</v>
      </c>
      <c r="F1911" s="137"/>
      <c r="G1911" s="10">
        <v>400</v>
      </c>
      <c r="H1911" s="52">
        <v>325</v>
      </c>
      <c r="I1911" s="53">
        <v>405.20488</v>
      </c>
    </row>
    <row r="1912" spans="1:9" ht="15" x14ac:dyDescent="0.25">
      <c r="A1912" s="201"/>
      <c r="B1912" s="171"/>
      <c r="C1912" s="131"/>
      <c r="D1912" s="171">
        <v>1098001141</v>
      </c>
      <c r="E1912" s="131" t="s">
        <v>202</v>
      </c>
      <c r="F1912" s="137"/>
      <c r="G1912" s="10">
        <v>150</v>
      </c>
      <c r="H1912" s="52">
        <v>150</v>
      </c>
      <c r="I1912" s="53">
        <v>154.99524</v>
      </c>
    </row>
    <row r="1913" spans="1:9" ht="15" x14ac:dyDescent="0.25">
      <c r="A1913" s="201"/>
      <c r="B1913" s="171"/>
      <c r="C1913" s="131"/>
      <c r="D1913" s="171">
        <v>1098001210</v>
      </c>
      <c r="E1913" s="131" t="s">
        <v>1403</v>
      </c>
      <c r="F1913" s="137"/>
      <c r="G1913" s="10">
        <v>0</v>
      </c>
      <c r="H1913" s="52">
        <v>0</v>
      </c>
      <c r="I1913" s="53">
        <v>10.75966</v>
      </c>
    </row>
    <row r="1914" spans="1:9" ht="15" x14ac:dyDescent="0.25">
      <c r="A1914" s="201"/>
      <c r="B1914" s="171"/>
      <c r="C1914" s="131"/>
      <c r="D1914" s="171">
        <v>1098001211</v>
      </c>
      <c r="E1914" s="131" t="s">
        <v>1404</v>
      </c>
      <c r="F1914" s="137">
        <v>1</v>
      </c>
      <c r="G1914" s="10">
        <v>124</v>
      </c>
      <c r="H1914" s="52">
        <v>124</v>
      </c>
      <c r="I1914" s="53">
        <v>185.47351999999998</v>
      </c>
    </row>
    <row r="1915" spans="1:9" ht="15" x14ac:dyDescent="0.25">
      <c r="A1915" s="201"/>
      <c r="B1915" s="171"/>
      <c r="C1915" s="131"/>
      <c r="D1915" s="171">
        <v>1098001420</v>
      </c>
      <c r="E1915" s="131" t="s">
        <v>1405</v>
      </c>
      <c r="F1915" s="137"/>
      <c r="G1915" s="10">
        <v>450</v>
      </c>
      <c r="H1915" s="52">
        <v>450</v>
      </c>
      <c r="I1915" s="53">
        <v>449.99966999999998</v>
      </c>
    </row>
    <row r="1916" spans="1:9" ht="15" x14ac:dyDescent="0.25">
      <c r="A1916" s="201"/>
      <c r="B1916" s="171"/>
      <c r="C1916" s="131"/>
      <c r="D1916" s="171">
        <v>1098001430</v>
      </c>
      <c r="E1916" s="131" t="s">
        <v>1406</v>
      </c>
      <c r="F1916" s="137"/>
      <c r="G1916" s="10">
        <v>840</v>
      </c>
      <c r="H1916" s="52">
        <v>780</v>
      </c>
      <c r="I1916" s="53">
        <v>843.73212000000001</v>
      </c>
    </row>
    <row r="1917" spans="1:9" ht="15" x14ac:dyDescent="0.25">
      <c r="A1917" s="201"/>
      <c r="B1917" s="171"/>
      <c r="C1917" s="131"/>
      <c r="D1917" s="171">
        <v>1098001431</v>
      </c>
      <c r="E1917" s="131" t="s">
        <v>931</v>
      </c>
      <c r="F1917" s="137"/>
      <c r="G1917" s="10">
        <v>43</v>
      </c>
      <c r="H1917" s="52">
        <v>43</v>
      </c>
      <c r="I1917" s="53">
        <v>43</v>
      </c>
    </row>
    <row r="1918" spans="1:9" s="45" customFormat="1" ht="15" x14ac:dyDescent="0.25">
      <c r="A1918" s="201"/>
      <c r="B1918" s="171"/>
      <c r="C1918" s="131"/>
      <c r="D1918" s="171">
        <v>1098001440</v>
      </c>
      <c r="E1918" s="131" t="s">
        <v>220</v>
      </c>
      <c r="F1918" s="137"/>
      <c r="G1918" s="10">
        <v>25</v>
      </c>
      <c r="H1918" s="52">
        <v>22</v>
      </c>
      <c r="I1918" s="53">
        <v>20.56298</v>
      </c>
    </row>
    <row r="1919" spans="1:9" s="45" customFormat="1" ht="15" x14ac:dyDescent="0.25">
      <c r="A1919" s="201"/>
      <c r="B1919" s="171"/>
      <c r="C1919" s="131"/>
      <c r="D1919" s="171">
        <v>1098001750</v>
      </c>
      <c r="E1919" s="131" t="s">
        <v>637</v>
      </c>
      <c r="F1919" s="137"/>
      <c r="G1919" s="10">
        <v>270</v>
      </c>
      <c r="H1919" s="52">
        <v>160</v>
      </c>
      <c r="I1919" s="53">
        <v>123.745</v>
      </c>
    </row>
    <row r="1920" spans="1:9" ht="15" x14ac:dyDescent="0.25">
      <c r="A1920" s="201"/>
      <c r="B1920" s="171"/>
      <c r="C1920" s="131"/>
      <c r="D1920" s="171">
        <v>1098001751</v>
      </c>
      <c r="E1920" s="131" t="s">
        <v>926</v>
      </c>
      <c r="F1920" s="137"/>
      <c r="G1920" s="10">
        <v>630</v>
      </c>
      <c r="H1920" s="52">
        <v>600</v>
      </c>
      <c r="I1920" s="53">
        <v>496.59621999999996</v>
      </c>
    </row>
    <row r="1921" spans="1:9" ht="15" x14ac:dyDescent="0.25">
      <c r="A1921" s="201"/>
      <c r="B1921" s="171"/>
      <c r="C1921" s="131"/>
      <c r="D1921" s="171">
        <v>1098001752</v>
      </c>
      <c r="E1921" s="131" t="s">
        <v>1407</v>
      </c>
      <c r="F1921" s="137"/>
      <c r="G1921" s="10">
        <v>160</v>
      </c>
      <c r="H1921" s="52">
        <v>0</v>
      </c>
      <c r="I1921" s="53">
        <v>0</v>
      </c>
    </row>
    <row r="1922" spans="1:9" ht="15" x14ac:dyDescent="0.25">
      <c r="A1922" s="201"/>
      <c r="B1922" s="171"/>
      <c r="C1922" s="131"/>
      <c r="D1922" s="171">
        <v>1098001780</v>
      </c>
      <c r="E1922" s="131" t="s">
        <v>1408</v>
      </c>
      <c r="F1922" s="137"/>
      <c r="G1922" s="10">
        <v>15</v>
      </c>
      <c r="H1922" s="52">
        <v>15</v>
      </c>
      <c r="I1922" s="53">
        <v>14.99844</v>
      </c>
    </row>
    <row r="1923" spans="1:9" ht="15" x14ac:dyDescent="0.25">
      <c r="A1923" s="201"/>
      <c r="B1923" s="171"/>
      <c r="C1923" s="131"/>
      <c r="D1923" s="171">
        <v>1098001930</v>
      </c>
      <c r="E1923" s="131" t="s">
        <v>751</v>
      </c>
      <c r="F1923" s="137"/>
      <c r="G1923" s="10">
        <v>10</v>
      </c>
      <c r="H1923" s="52">
        <v>10</v>
      </c>
      <c r="I1923" s="53">
        <v>9.992799999999999</v>
      </c>
    </row>
    <row r="1924" spans="1:9" ht="15" x14ac:dyDescent="0.25">
      <c r="A1924" s="201"/>
      <c r="B1924" s="171"/>
      <c r="C1924" s="131"/>
      <c r="D1924" s="171">
        <v>1098001998</v>
      </c>
      <c r="E1924" s="131" t="s">
        <v>1409</v>
      </c>
      <c r="F1924" s="137"/>
      <c r="G1924" s="10">
        <v>-2443</v>
      </c>
      <c r="H1924" s="52">
        <v>-2080</v>
      </c>
      <c r="I1924" s="53">
        <v>-2002.6272300000001</v>
      </c>
    </row>
    <row r="1925" spans="1:9" ht="15" x14ac:dyDescent="0.25">
      <c r="A1925" s="201"/>
      <c r="B1925" s="171"/>
      <c r="C1925" s="131"/>
      <c r="D1925" s="171">
        <v>1098001999</v>
      </c>
      <c r="E1925" s="131" t="s">
        <v>342</v>
      </c>
      <c r="F1925" s="137"/>
      <c r="G1925" s="10">
        <v>-3424</v>
      </c>
      <c r="H1925" s="52">
        <v>-3668</v>
      </c>
      <c r="I1925" s="53">
        <v>-3648.8177599999999</v>
      </c>
    </row>
    <row r="1926" spans="1:9" ht="15" x14ac:dyDescent="0.25">
      <c r="A1926" s="201"/>
      <c r="B1926" s="171"/>
      <c r="C1926" s="131"/>
      <c r="D1926" s="171">
        <v>1826200780</v>
      </c>
      <c r="E1926" s="131" t="s">
        <v>1410</v>
      </c>
      <c r="F1926" s="137"/>
      <c r="G1926" s="10">
        <v>180</v>
      </c>
      <c r="H1926" s="52">
        <v>180</v>
      </c>
      <c r="I1926" s="53">
        <v>180</v>
      </c>
    </row>
    <row r="1927" spans="1:9" ht="15" x14ac:dyDescent="0.25">
      <c r="A1927" s="201"/>
      <c r="B1927" s="173"/>
      <c r="C1927" s="132" t="s">
        <v>1411</v>
      </c>
      <c r="D1927" s="133"/>
      <c r="E1927" s="134"/>
      <c r="F1927" s="135">
        <v>21.5</v>
      </c>
      <c r="G1927" s="136">
        <v>180</v>
      </c>
      <c r="H1927" s="172">
        <v>180</v>
      </c>
      <c r="I1927" s="198">
        <v>180</v>
      </c>
    </row>
    <row r="1928" spans="1:9" ht="15.75" thickBot="1" x14ac:dyDescent="0.3">
      <c r="A1928" s="202"/>
      <c r="B1928" s="174" t="s">
        <v>18</v>
      </c>
      <c r="C1928" s="175"/>
      <c r="D1928" s="175"/>
      <c r="E1928" s="175"/>
      <c r="F1928" s="176">
        <v>147.99</v>
      </c>
      <c r="G1928" s="177">
        <v>57409</v>
      </c>
      <c r="H1928" s="178">
        <v>52597</v>
      </c>
      <c r="I1928" s="199">
        <v>56163.165600000029</v>
      </c>
    </row>
    <row r="1929" spans="1:9" ht="15.75" thickBot="1" x14ac:dyDescent="0.3">
      <c r="A1929" s="179" t="s">
        <v>195</v>
      </c>
      <c r="B1929" s="180"/>
      <c r="C1929" s="180"/>
      <c r="D1929" s="180"/>
      <c r="E1929" s="181"/>
      <c r="F1929" s="182">
        <v>147.99</v>
      </c>
      <c r="G1929" s="183">
        <v>31402</v>
      </c>
      <c r="H1929" s="184">
        <v>29204</v>
      </c>
      <c r="I1929" s="185">
        <v>35620.105950000012</v>
      </c>
    </row>
    <row r="1930" spans="1:9" ht="15.75" thickBot="1" x14ac:dyDescent="0.3">
      <c r="A1930" s="187" t="s">
        <v>19</v>
      </c>
      <c r="B1930" s="188"/>
      <c r="C1930" s="188"/>
      <c r="D1930" s="188"/>
      <c r="E1930" s="189"/>
      <c r="F1930" s="190">
        <v>2428.5999999999995</v>
      </c>
      <c r="G1930" s="191">
        <v>0</v>
      </c>
      <c r="H1930" s="192">
        <v>0</v>
      </c>
      <c r="I1930" s="193">
        <v>-2699.9626800004444</v>
      </c>
    </row>
  </sheetData>
  <pageMargins left="0.23622047244094491" right="0.23622047244094491" top="0.74803149606299213" bottom="0.74803149606299213" header="0.31496062992125984" footer="0.31496062992125984"/>
  <pageSetup paperSize="9" scale="71" fitToHeight="0" orientation="portrait" r:id="rId1"/>
  <headerFooter>
    <oddHeader>&amp;C&amp;"-,מודגש"&amp;12הצעת תקציב (רגיל ) 2019&amp;R&amp;"-,נטוי"עיריית כפר סבא</oddHeader>
  </headerFooter>
  <rowBreaks count="16" manualBreakCount="16">
    <brk id="18" max="16383" man="1"/>
    <brk id="81" max="16383" man="1"/>
    <brk id="143" max="16383" man="1"/>
    <brk id="172" max="16383" man="1"/>
    <brk id="240" max="16383" man="1"/>
    <brk id="255" max="16383" man="1"/>
    <brk id="280" max="16383" man="1"/>
    <brk id="350" max="16383" man="1"/>
    <brk id="388" max="16383" man="1"/>
    <brk id="976" max="16383" man="1"/>
    <brk id="996" max="16383" man="1"/>
    <brk id="1089" max="16383" man="1"/>
    <brk id="1121" max="16383" man="1"/>
    <brk id="1208" max="16383" man="1"/>
    <brk id="1332" max="16383" man="1"/>
    <brk id="13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2:E19"/>
  <sheetViews>
    <sheetView rightToLeft="1" workbookViewId="0">
      <selection activeCell="C8" sqref="C8"/>
    </sheetView>
  </sheetViews>
  <sheetFormatPr defaultRowHeight="14.25" x14ac:dyDescent="0.2"/>
  <cols>
    <col min="2" max="2" width="27.875" customWidth="1"/>
    <col min="3" max="5" width="12" customWidth="1"/>
  </cols>
  <sheetData>
    <row r="2" spans="2:5" x14ac:dyDescent="0.2">
      <c r="B2" s="1"/>
      <c r="C2" s="1"/>
      <c r="D2" s="1"/>
      <c r="E2" s="1"/>
    </row>
    <row r="3" spans="2:5" ht="15.75" x14ac:dyDescent="0.25">
      <c r="B3" s="203" t="s">
        <v>1586</v>
      </c>
      <c r="C3" s="204"/>
      <c r="D3" s="204"/>
      <c r="E3" s="204"/>
    </row>
    <row r="4" spans="2:5" ht="18.75" x14ac:dyDescent="0.3">
      <c r="B4" s="357" t="s">
        <v>1625</v>
      </c>
      <c r="C4" s="357"/>
      <c r="D4" s="357"/>
      <c r="E4" s="204"/>
    </row>
    <row r="5" spans="2:5" ht="16.5" thickBot="1" x14ac:dyDescent="0.3">
      <c r="B5" s="205"/>
      <c r="C5" s="204"/>
      <c r="D5" s="204"/>
      <c r="E5" s="206" t="s">
        <v>1587</v>
      </c>
    </row>
    <row r="6" spans="2:5" ht="16.5" thickBot="1" x14ac:dyDescent="0.3">
      <c r="B6" s="207"/>
      <c r="C6" s="358" t="s">
        <v>1574</v>
      </c>
      <c r="D6" s="359"/>
      <c r="E6" s="204"/>
    </row>
    <row r="7" spans="2:5" ht="18.600000000000001" customHeight="1" x14ac:dyDescent="0.25">
      <c r="B7" s="246" t="s">
        <v>1588</v>
      </c>
      <c r="C7" s="260" t="s">
        <v>1589</v>
      </c>
      <c r="D7" s="260" t="s">
        <v>1590</v>
      </c>
      <c r="E7" s="261" t="s">
        <v>1583</v>
      </c>
    </row>
    <row r="8" spans="2:5" ht="31.15" customHeight="1" x14ac:dyDescent="0.2">
      <c r="B8" s="247" t="s">
        <v>1591</v>
      </c>
      <c r="C8" s="248">
        <v>91500</v>
      </c>
      <c r="D8" s="248">
        <v>67500</v>
      </c>
      <c r="E8" s="248">
        <f>+D8+C8</f>
        <v>159000</v>
      </c>
    </row>
    <row r="9" spans="2:5" ht="31.15" customHeight="1" x14ac:dyDescent="0.2">
      <c r="B9" s="247" t="s">
        <v>1592</v>
      </c>
      <c r="C9" s="249">
        <v>-28289.65</v>
      </c>
      <c r="D9" s="249">
        <v>-29711</v>
      </c>
      <c r="E9" s="249">
        <f t="shared" ref="E9:E13" si="0">+D9+C9</f>
        <v>-58000.65</v>
      </c>
    </row>
    <row r="10" spans="2:5" ht="31.15" customHeight="1" x14ac:dyDescent="0.2">
      <c r="B10" s="250" t="s">
        <v>1601</v>
      </c>
      <c r="C10" s="251">
        <v>63210.35</v>
      </c>
      <c r="D10" s="251">
        <v>37789</v>
      </c>
      <c r="E10" s="251">
        <f t="shared" si="0"/>
        <v>100999.35</v>
      </c>
    </row>
    <row r="11" spans="2:5" ht="31.15" customHeight="1" x14ac:dyDescent="0.2">
      <c r="B11" s="247" t="s">
        <v>1593</v>
      </c>
      <c r="C11" s="248">
        <v>67000</v>
      </c>
      <c r="D11" s="248">
        <v>63000</v>
      </c>
      <c r="E11" s="248">
        <f t="shared" si="0"/>
        <v>130000</v>
      </c>
    </row>
    <row r="12" spans="2:5" ht="31.15" customHeight="1" x14ac:dyDescent="0.2">
      <c r="B12" s="247" t="s">
        <v>1594</v>
      </c>
      <c r="C12" s="248">
        <v>35335.65</v>
      </c>
      <c r="D12" s="248">
        <v>43686</v>
      </c>
      <c r="E12" s="248">
        <f t="shared" si="0"/>
        <v>79021.649999999994</v>
      </c>
    </row>
    <row r="13" spans="2:5" ht="31.15" customHeight="1" thickBot="1" x14ac:dyDescent="0.25">
      <c r="B13" s="252" t="s">
        <v>1595</v>
      </c>
      <c r="C13" s="253">
        <v>165546</v>
      </c>
      <c r="D13" s="253">
        <v>144475</v>
      </c>
      <c r="E13" s="253">
        <f t="shared" si="0"/>
        <v>310021</v>
      </c>
    </row>
    <row r="14" spans="2:5" ht="15.75" thickBot="1" x14ac:dyDescent="0.3">
      <c r="B14" s="254"/>
      <c r="C14" s="255"/>
      <c r="D14" s="255"/>
      <c r="E14" s="256"/>
    </row>
    <row r="15" spans="2:5" ht="18.600000000000001" customHeight="1" thickBot="1" x14ac:dyDescent="0.3">
      <c r="B15" s="262" t="s">
        <v>1596</v>
      </c>
      <c r="C15" s="263" t="s">
        <v>1589</v>
      </c>
      <c r="D15" s="263" t="s">
        <v>1590</v>
      </c>
      <c r="E15" s="264" t="s">
        <v>1597</v>
      </c>
    </row>
    <row r="16" spans="2:5" ht="18.600000000000001" customHeight="1" x14ac:dyDescent="0.25">
      <c r="B16" s="257" t="s">
        <v>1598</v>
      </c>
      <c r="C16" s="258">
        <v>165546</v>
      </c>
      <c r="D16" s="258">
        <v>144475</v>
      </c>
      <c r="E16" s="259">
        <f>+E13</f>
        <v>310021</v>
      </c>
    </row>
    <row r="17" spans="2:5" ht="18.600000000000001" customHeight="1" thickBot="1" x14ac:dyDescent="0.3">
      <c r="B17" s="265" t="s">
        <v>1599</v>
      </c>
      <c r="C17" s="266">
        <v>165546</v>
      </c>
      <c r="D17" s="266">
        <v>144475</v>
      </c>
      <c r="E17" s="267">
        <f>+E16</f>
        <v>310021</v>
      </c>
    </row>
    <row r="18" spans="2:5" ht="15" thickBot="1" x14ac:dyDescent="0.25">
      <c r="B18" s="245"/>
      <c r="C18" s="218"/>
      <c r="D18" s="218"/>
      <c r="E18" s="218"/>
    </row>
    <row r="19" spans="2:5" ht="18.600000000000001" customHeight="1" thickBot="1" x14ac:dyDescent="0.3">
      <c r="B19" s="268" t="s">
        <v>1600</v>
      </c>
      <c r="C19" s="269">
        <v>0</v>
      </c>
      <c r="D19" s="270">
        <v>0</v>
      </c>
      <c r="E19" s="271">
        <v>0</v>
      </c>
    </row>
  </sheetData>
  <mergeCells count="2">
    <mergeCell ref="B4:D4"/>
    <mergeCell ref="C6:D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&amp;C&amp;"-,מודגש"&amp;12הצעת תקציב פיתוח 2019-2022&amp;R&amp;"-,נטוי"עיריית כפר סבא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2:E19"/>
  <sheetViews>
    <sheetView rightToLeft="1" workbookViewId="0">
      <selection activeCell="I16" sqref="I16"/>
    </sheetView>
  </sheetViews>
  <sheetFormatPr defaultRowHeight="14.25" x14ac:dyDescent="0.2"/>
  <cols>
    <col min="2" max="2" width="19.5" customWidth="1"/>
    <col min="3" max="4" width="11.5" customWidth="1"/>
    <col min="5" max="5" width="12.75" customWidth="1"/>
  </cols>
  <sheetData>
    <row r="2" spans="2:5" ht="15" x14ac:dyDescent="0.25">
      <c r="B2" s="203" t="s">
        <v>1584</v>
      </c>
      <c r="C2" s="1"/>
      <c r="D2" s="1"/>
      <c r="E2" s="1"/>
    </row>
    <row r="3" spans="2:5" ht="18.75" x14ac:dyDescent="0.3">
      <c r="B3" s="357" t="s">
        <v>1585</v>
      </c>
      <c r="C3" s="357"/>
      <c r="D3" s="357"/>
      <c r="E3" s="357"/>
    </row>
    <row r="4" spans="2:5" ht="15" x14ac:dyDescent="0.25">
      <c r="B4" s="205"/>
      <c r="E4" s="205"/>
    </row>
    <row r="5" spans="2:5" ht="19.5" thickBot="1" x14ac:dyDescent="0.35">
      <c r="B5" s="205"/>
      <c r="C5" s="208"/>
      <c r="D5" s="208"/>
      <c r="E5" s="205" t="s">
        <v>1424</v>
      </c>
    </row>
    <row r="6" spans="2:5" ht="15.75" thickBot="1" x14ac:dyDescent="0.3">
      <c r="B6" s="218"/>
      <c r="C6" s="360" t="s">
        <v>1574</v>
      </c>
      <c r="D6" s="361"/>
      <c r="E6" s="218"/>
    </row>
    <row r="7" spans="2:5" ht="24.6" customHeight="1" thickBot="1" x14ac:dyDescent="0.3">
      <c r="B7" s="219" t="s">
        <v>81</v>
      </c>
      <c r="C7" s="220">
        <v>2019</v>
      </c>
      <c r="D7" s="220">
        <v>2020</v>
      </c>
      <c r="E7" s="219" t="s">
        <v>1583</v>
      </c>
    </row>
    <row r="8" spans="2:5" ht="25.9" customHeight="1" x14ac:dyDescent="0.2">
      <c r="B8" s="221" t="s">
        <v>84</v>
      </c>
      <c r="C8" s="222">
        <v>19895</v>
      </c>
      <c r="D8" s="222">
        <v>12730</v>
      </c>
      <c r="E8" s="223">
        <f>+D8+C8</f>
        <v>32625</v>
      </c>
    </row>
    <row r="9" spans="2:5" ht="25.9" customHeight="1" x14ac:dyDescent="0.2">
      <c r="B9" s="221" t="s">
        <v>87</v>
      </c>
      <c r="C9" s="222">
        <v>36661</v>
      </c>
      <c r="D9" s="222">
        <v>25784</v>
      </c>
      <c r="E9" s="223">
        <f t="shared" ref="E9:E18" si="0">+D9+C9</f>
        <v>62445</v>
      </c>
    </row>
    <row r="10" spans="2:5" ht="25.9" customHeight="1" x14ac:dyDescent="0.2">
      <c r="B10" s="221" t="s">
        <v>88</v>
      </c>
      <c r="C10" s="222">
        <v>85840</v>
      </c>
      <c r="D10" s="222">
        <v>88700</v>
      </c>
      <c r="E10" s="223">
        <f t="shared" si="0"/>
        <v>174540</v>
      </c>
    </row>
    <row r="11" spans="2:5" ht="25.9" customHeight="1" x14ac:dyDescent="0.2">
      <c r="B11" s="221" t="s">
        <v>1524</v>
      </c>
      <c r="C11" s="222">
        <v>2500</v>
      </c>
      <c r="D11" s="222">
        <v>2500</v>
      </c>
      <c r="E11" s="223">
        <f t="shared" si="0"/>
        <v>5000</v>
      </c>
    </row>
    <row r="12" spans="2:5" ht="25.9" customHeight="1" x14ac:dyDescent="0.2">
      <c r="B12" s="221" t="s">
        <v>1528</v>
      </c>
      <c r="C12" s="222">
        <v>400</v>
      </c>
      <c r="D12" s="222">
        <v>400</v>
      </c>
      <c r="E12" s="223">
        <f t="shared" si="0"/>
        <v>800</v>
      </c>
    </row>
    <row r="13" spans="2:5" ht="25.9" customHeight="1" x14ac:dyDescent="0.2">
      <c r="B13" s="221" t="s">
        <v>98</v>
      </c>
      <c r="C13" s="222">
        <v>8679</v>
      </c>
      <c r="D13" s="222">
        <v>1830</v>
      </c>
      <c r="E13" s="223">
        <f t="shared" si="0"/>
        <v>10509</v>
      </c>
    </row>
    <row r="14" spans="2:5" ht="25.9" customHeight="1" x14ac:dyDescent="0.2">
      <c r="B14" s="221" t="s">
        <v>163</v>
      </c>
      <c r="C14" s="222">
        <v>500</v>
      </c>
      <c r="D14" s="222">
        <v>291</v>
      </c>
      <c r="E14" s="223">
        <f t="shared" si="0"/>
        <v>791</v>
      </c>
    </row>
    <row r="15" spans="2:5" ht="25.9" customHeight="1" x14ac:dyDescent="0.2">
      <c r="B15" s="221" t="s">
        <v>1548</v>
      </c>
      <c r="C15" s="222">
        <v>7592</v>
      </c>
      <c r="D15" s="222">
        <v>10266</v>
      </c>
      <c r="E15" s="223">
        <f t="shared" si="0"/>
        <v>17858</v>
      </c>
    </row>
    <row r="16" spans="2:5" ht="25.9" customHeight="1" x14ac:dyDescent="0.2">
      <c r="B16" s="221" t="s">
        <v>92</v>
      </c>
      <c r="C16" s="222">
        <v>1025</v>
      </c>
      <c r="D16" s="222"/>
      <c r="E16" s="223">
        <f t="shared" si="0"/>
        <v>1025</v>
      </c>
    </row>
    <row r="17" spans="2:5" ht="25.9" customHeight="1" x14ac:dyDescent="0.2">
      <c r="B17" s="221" t="s">
        <v>85</v>
      </c>
      <c r="C17" s="222">
        <v>2304</v>
      </c>
      <c r="D17" s="222">
        <v>1824</v>
      </c>
      <c r="E17" s="223">
        <f t="shared" si="0"/>
        <v>4128</v>
      </c>
    </row>
    <row r="18" spans="2:5" ht="25.9" customHeight="1" thickBot="1" x14ac:dyDescent="0.25">
      <c r="B18" s="221" t="s">
        <v>1567</v>
      </c>
      <c r="C18" s="222">
        <v>150</v>
      </c>
      <c r="D18" s="222">
        <v>150</v>
      </c>
      <c r="E18" s="223">
        <f t="shared" si="0"/>
        <v>300</v>
      </c>
    </row>
    <row r="19" spans="2:5" ht="25.9" customHeight="1" thickBot="1" x14ac:dyDescent="0.3">
      <c r="B19" s="219" t="s">
        <v>19</v>
      </c>
      <c r="C19" s="224">
        <v>165546</v>
      </c>
      <c r="D19" s="224">
        <v>144475</v>
      </c>
      <c r="E19" s="225">
        <f>SUM(E8:E18)</f>
        <v>310021</v>
      </c>
    </row>
  </sheetData>
  <mergeCells count="2">
    <mergeCell ref="C6:D6"/>
    <mergeCell ref="B3:E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&amp;C&amp;"-,מודגש"&amp;12הצעת תקציב פיתוח 2019-2022&amp;R&amp;"-,נטוי"עיריית כפר סבא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F58"/>
  <sheetViews>
    <sheetView rightToLeft="1" workbookViewId="0">
      <selection activeCell="C52" sqref="C52"/>
    </sheetView>
  </sheetViews>
  <sheetFormatPr defaultRowHeight="14.25" x14ac:dyDescent="0.2"/>
  <cols>
    <col min="1" max="1" width="5.875" customWidth="1"/>
    <col min="2" max="2" width="15" customWidth="1"/>
    <col min="3" max="3" width="18.625" customWidth="1"/>
    <col min="4" max="5" width="8.875" customWidth="1"/>
    <col min="6" max="6" width="10.75" customWidth="1"/>
  </cols>
  <sheetData>
    <row r="1" spans="2:6" ht="15" x14ac:dyDescent="0.25">
      <c r="B1" s="226" t="s">
        <v>1581</v>
      </c>
      <c r="C1" s="1"/>
      <c r="D1" s="215"/>
      <c r="E1" s="215"/>
      <c r="F1" s="215"/>
    </row>
    <row r="2" spans="2:6" ht="15.75" x14ac:dyDescent="0.25">
      <c r="B2" s="215"/>
      <c r="C2" s="371" t="s">
        <v>1582</v>
      </c>
      <c r="D2" s="371"/>
      <c r="E2" s="371"/>
      <c r="F2" s="215" t="s">
        <v>1424</v>
      </c>
    </row>
    <row r="3" spans="2:6" ht="10.15" customHeight="1" thickBot="1" x14ac:dyDescent="0.25">
      <c r="B3" s="215"/>
      <c r="C3" s="215"/>
      <c r="D3" s="215"/>
      <c r="E3" s="215"/>
      <c r="F3" s="1"/>
    </row>
    <row r="4" spans="2:6" ht="15.75" thickBot="1" x14ac:dyDescent="0.3">
      <c r="B4" s="215"/>
      <c r="C4" s="215"/>
      <c r="D4" s="372" t="s">
        <v>1574</v>
      </c>
      <c r="E4" s="373"/>
      <c r="F4" s="215"/>
    </row>
    <row r="5" spans="2:6" ht="15.75" thickBot="1" x14ac:dyDescent="0.3">
      <c r="B5" s="216" t="s">
        <v>81</v>
      </c>
      <c r="C5" s="216" t="s">
        <v>1425</v>
      </c>
      <c r="D5" s="228">
        <v>2019</v>
      </c>
      <c r="E5" s="217">
        <v>2020</v>
      </c>
      <c r="F5" s="217" t="s">
        <v>1583</v>
      </c>
    </row>
    <row r="6" spans="2:6" x14ac:dyDescent="0.2">
      <c r="B6" s="366" t="s">
        <v>84</v>
      </c>
      <c r="C6" s="210" t="s">
        <v>1428</v>
      </c>
      <c r="D6" s="211">
        <v>7150</v>
      </c>
      <c r="E6" s="211">
        <v>3550</v>
      </c>
      <c r="F6" s="214">
        <f>+E6+D6</f>
        <v>10700</v>
      </c>
    </row>
    <row r="7" spans="2:6" x14ac:dyDescent="0.2">
      <c r="B7" s="367"/>
      <c r="C7" s="210" t="s">
        <v>595</v>
      </c>
      <c r="D7" s="211">
        <v>1930</v>
      </c>
      <c r="E7" s="211">
        <v>1850</v>
      </c>
      <c r="F7" s="214">
        <f t="shared" ref="F7:F58" si="0">+E7+D7</f>
        <v>3780</v>
      </c>
    </row>
    <row r="8" spans="2:6" x14ac:dyDescent="0.2">
      <c r="B8" s="367"/>
      <c r="C8" s="210" t="s">
        <v>1435</v>
      </c>
      <c r="D8" s="211">
        <v>630</v>
      </c>
      <c r="E8" s="211">
        <v>350</v>
      </c>
      <c r="F8" s="214">
        <f t="shared" si="0"/>
        <v>980</v>
      </c>
    </row>
    <row r="9" spans="2:6" x14ac:dyDescent="0.2">
      <c r="B9" s="367"/>
      <c r="C9" s="210" t="s">
        <v>1438</v>
      </c>
      <c r="D9" s="211">
        <v>260</v>
      </c>
      <c r="E9" s="211">
        <v>260</v>
      </c>
      <c r="F9" s="214">
        <f t="shared" si="0"/>
        <v>520</v>
      </c>
    </row>
    <row r="10" spans="2:6" x14ac:dyDescent="0.2">
      <c r="B10" s="367"/>
      <c r="C10" s="210" t="s">
        <v>201</v>
      </c>
      <c r="D10" s="211">
        <v>9300</v>
      </c>
      <c r="E10" s="211">
        <v>6050</v>
      </c>
      <c r="F10" s="214">
        <f t="shared" si="0"/>
        <v>15350</v>
      </c>
    </row>
    <row r="11" spans="2:6" x14ac:dyDescent="0.2">
      <c r="B11" s="367"/>
      <c r="C11" s="210" t="s">
        <v>1450</v>
      </c>
      <c r="D11" s="211">
        <v>200</v>
      </c>
      <c r="E11" s="211">
        <v>200</v>
      </c>
      <c r="F11" s="214">
        <f t="shared" si="0"/>
        <v>400</v>
      </c>
    </row>
    <row r="12" spans="2:6" x14ac:dyDescent="0.2">
      <c r="B12" s="367"/>
      <c r="C12" s="210" t="s">
        <v>1452</v>
      </c>
      <c r="D12" s="211">
        <v>330</v>
      </c>
      <c r="E12" s="211">
        <v>470</v>
      </c>
      <c r="F12" s="214">
        <f t="shared" si="0"/>
        <v>800</v>
      </c>
    </row>
    <row r="13" spans="2:6" x14ac:dyDescent="0.2">
      <c r="B13" s="368"/>
      <c r="C13" s="210" t="s">
        <v>1455</v>
      </c>
      <c r="D13" s="211">
        <v>95</v>
      </c>
      <c r="E13" s="211">
        <v>0</v>
      </c>
      <c r="F13" s="214">
        <f t="shared" si="0"/>
        <v>95</v>
      </c>
    </row>
    <row r="14" spans="2:6" x14ac:dyDescent="0.2">
      <c r="B14" s="235" t="s">
        <v>132</v>
      </c>
      <c r="C14" s="229"/>
      <c r="D14" s="230">
        <v>19895</v>
      </c>
      <c r="E14" s="230">
        <v>12730</v>
      </c>
      <c r="F14" s="236">
        <f t="shared" si="0"/>
        <v>32625</v>
      </c>
    </row>
    <row r="15" spans="2:6" x14ac:dyDescent="0.2">
      <c r="B15" s="366" t="s">
        <v>87</v>
      </c>
      <c r="C15" s="210" t="s">
        <v>1458</v>
      </c>
      <c r="D15" s="211">
        <v>1000</v>
      </c>
      <c r="E15" s="211">
        <v>1000</v>
      </c>
      <c r="F15" s="214">
        <f t="shared" si="0"/>
        <v>2000</v>
      </c>
    </row>
    <row r="16" spans="2:6" x14ac:dyDescent="0.2">
      <c r="B16" s="367"/>
      <c r="C16" s="210" t="s">
        <v>1461</v>
      </c>
      <c r="D16" s="211">
        <v>3075</v>
      </c>
      <c r="E16" s="211">
        <v>2975</v>
      </c>
      <c r="F16" s="214">
        <f t="shared" si="0"/>
        <v>6050</v>
      </c>
    </row>
    <row r="17" spans="2:6" x14ac:dyDescent="0.2">
      <c r="B17" s="367"/>
      <c r="C17" s="210" t="s">
        <v>595</v>
      </c>
      <c r="D17" s="211">
        <v>700</v>
      </c>
      <c r="E17" s="211">
        <v>700</v>
      </c>
      <c r="F17" s="214">
        <f t="shared" si="0"/>
        <v>1400</v>
      </c>
    </row>
    <row r="18" spans="2:6" x14ac:dyDescent="0.2">
      <c r="B18" s="367"/>
      <c r="C18" s="210" t="s">
        <v>1468</v>
      </c>
      <c r="D18" s="211">
        <v>4000</v>
      </c>
      <c r="E18" s="211">
        <v>3000</v>
      </c>
      <c r="F18" s="214">
        <f t="shared" si="0"/>
        <v>7000</v>
      </c>
    </row>
    <row r="19" spans="2:6" x14ac:dyDescent="0.2">
      <c r="B19" s="367"/>
      <c r="C19" s="210" t="s">
        <v>1470</v>
      </c>
      <c r="D19" s="211">
        <v>1850</v>
      </c>
      <c r="E19" s="211">
        <v>1300</v>
      </c>
      <c r="F19" s="214">
        <f t="shared" si="0"/>
        <v>3150</v>
      </c>
    </row>
    <row r="20" spans="2:6" x14ac:dyDescent="0.2">
      <c r="B20" s="367"/>
      <c r="C20" s="210" t="s">
        <v>1476</v>
      </c>
      <c r="D20" s="211">
        <v>4000</v>
      </c>
      <c r="E20" s="211">
        <v>4500</v>
      </c>
      <c r="F20" s="214">
        <f t="shared" si="0"/>
        <v>8500</v>
      </c>
    </row>
    <row r="21" spans="2:6" x14ac:dyDescent="0.2">
      <c r="B21" s="367"/>
      <c r="C21" s="210" t="s">
        <v>137</v>
      </c>
      <c r="D21" s="211">
        <v>250</v>
      </c>
      <c r="E21" s="211">
        <v>200</v>
      </c>
      <c r="F21" s="214">
        <f t="shared" si="0"/>
        <v>450</v>
      </c>
    </row>
    <row r="22" spans="2:6" x14ac:dyDescent="0.2">
      <c r="B22" s="367"/>
      <c r="C22" s="210" t="s">
        <v>1480</v>
      </c>
      <c r="D22" s="211">
        <v>50</v>
      </c>
      <c r="E22" s="211"/>
      <c r="F22" s="214">
        <f t="shared" si="0"/>
        <v>50</v>
      </c>
    </row>
    <row r="23" spans="2:6" x14ac:dyDescent="0.2">
      <c r="B23" s="367"/>
      <c r="C23" s="210" t="s">
        <v>1483</v>
      </c>
      <c r="D23" s="211">
        <v>14652</v>
      </c>
      <c r="E23" s="211">
        <v>6825</v>
      </c>
      <c r="F23" s="214">
        <f t="shared" si="0"/>
        <v>21477</v>
      </c>
    </row>
    <row r="24" spans="2:6" x14ac:dyDescent="0.2">
      <c r="B24" s="367"/>
      <c r="C24" s="210" t="s">
        <v>203</v>
      </c>
      <c r="D24" s="211">
        <v>400</v>
      </c>
      <c r="E24" s="211">
        <v>400</v>
      </c>
      <c r="F24" s="214">
        <f t="shared" si="0"/>
        <v>800</v>
      </c>
    </row>
    <row r="25" spans="2:6" x14ac:dyDescent="0.2">
      <c r="B25" s="367"/>
      <c r="C25" s="210" t="s">
        <v>1493</v>
      </c>
      <c r="D25" s="211">
        <v>4700</v>
      </c>
      <c r="E25" s="211">
        <v>3700</v>
      </c>
      <c r="F25" s="214">
        <f t="shared" si="0"/>
        <v>8400</v>
      </c>
    </row>
    <row r="26" spans="2:6" x14ac:dyDescent="0.2">
      <c r="B26" s="368"/>
      <c r="C26" s="210" t="s">
        <v>1499</v>
      </c>
      <c r="D26" s="211">
        <v>1984</v>
      </c>
      <c r="E26" s="211">
        <v>1184</v>
      </c>
      <c r="F26" s="214">
        <f t="shared" si="0"/>
        <v>3168</v>
      </c>
    </row>
    <row r="27" spans="2:6" x14ac:dyDescent="0.2">
      <c r="B27" s="364" t="s">
        <v>141</v>
      </c>
      <c r="C27" s="365"/>
      <c r="D27" s="230">
        <v>36661</v>
      </c>
      <c r="E27" s="230">
        <v>25784</v>
      </c>
      <c r="F27" s="236">
        <f t="shared" si="0"/>
        <v>62445</v>
      </c>
    </row>
    <row r="28" spans="2:6" x14ac:dyDescent="0.2">
      <c r="B28" s="366" t="s">
        <v>88</v>
      </c>
      <c r="C28" s="210" t="s">
        <v>1503</v>
      </c>
      <c r="D28" s="211">
        <v>4090</v>
      </c>
      <c r="E28" s="211">
        <v>3000</v>
      </c>
      <c r="F28" s="214">
        <f t="shared" si="0"/>
        <v>7090</v>
      </c>
    </row>
    <row r="29" spans="2:6" x14ac:dyDescent="0.2">
      <c r="B29" s="367"/>
      <c r="C29" s="210" t="s">
        <v>1506</v>
      </c>
      <c r="D29" s="211">
        <v>3000</v>
      </c>
      <c r="E29" s="211">
        <v>2300</v>
      </c>
      <c r="F29" s="214">
        <f t="shared" si="0"/>
        <v>5300</v>
      </c>
    </row>
    <row r="30" spans="2:6" x14ac:dyDescent="0.2">
      <c r="B30" s="367"/>
      <c r="C30" s="210" t="s">
        <v>1509</v>
      </c>
      <c r="D30" s="211">
        <v>350</v>
      </c>
      <c r="E30" s="211"/>
      <c r="F30" s="214">
        <f t="shared" si="0"/>
        <v>350</v>
      </c>
    </row>
    <row r="31" spans="2:6" x14ac:dyDescent="0.2">
      <c r="B31" s="367"/>
      <c r="C31" s="210" t="s">
        <v>1512</v>
      </c>
      <c r="D31" s="211">
        <v>200</v>
      </c>
      <c r="E31" s="211">
        <v>200</v>
      </c>
      <c r="F31" s="214">
        <f t="shared" si="0"/>
        <v>400</v>
      </c>
    </row>
    <row r="32" spans="2:6" x14ac:dyDescent="0.2">
      <c r="B32" s="367"/>
      <c r="C32" s="210" t="s">
        <v>1514</v>
      </c>
      <c r="D32" s="211">
        <v>46400</v>
      </c>
      <c r="E32" s="211">
        <v>18400</v>
      </c>
      <c r="F32" s="214">
        <f t="shared" si="0"/>
        <v>64800</v>
      </c>
    </row>
    <row r="33" spans="2:6" x14ac:dyDescent="0.2">
      <c r="B33" s="367"/>
      <c r="C33" s="210" t="s">
        <v>1517</v>
      </c>
      <c r="D33" s="211">
        <v>19500</v>
      </c>
      <c r="E33" s="211">
        <v>17800</v>
      </c>
      <c r="F33" s="214">
        <f t="shared" si="0"/>
        <v>37300</v>
      </c>
    </row>
    <row r="34" spans="2:6" x14ac:dyDescent="0.2">
      <c r="B34" s="367"/>
      <c r="C34" s="210" t="s">
        <v>1520</v>
      </c>
      <c r="D34" s="211">
        <v>12300</v>
      </c>
      <c r="E34" s="211">
        <v>47000</v>
      </c>
      <c r="F34" s="214">
        <f t="shared" si="0"/>
        <v>59300</v>
      </c>
    </row>
    <row r="35" spans="2:6" x14ac:dyDescent="0.2">
      <c r="B35" s="364" t="s">
        <v>155</v>
      </c>
      <c r="C35" s="365"/>
      <c r="D35" s="230">
        <v>85840</v>
      </c>
      <c r="E35" s="230">
        <v>88700</v>
      </c>
      <c r="F35" s="236">
        <f t="shared" si="0"/>
        <v>174540</v>
      </c>
    </row>
    <row r="36" spans="2:6" x14ac:dyDescent="0.2">
      <c r="B36" s="213" t="s">
        <v>1524</v>
      </c>
      <c r="C36" s="210" t="s">
        <v>1525</v>
      </c>
      <c r="D36" s="211">
        <v>2500</v>
      </c>
      <c r="E36" s="211">
        <v>2500</v>
      </c>
      <c r="F36" s="214">
        <f t="shared" si="0"/>
        <v>5000</v>
      </c>
    </row>
    <row r="37" spans="2:6" x14ac:dyDescent="0.2">
      <c r="B37" s="235" t="s">
        <v>1527</v>
      </c>
      <c r="C37" s="231"/>
      <c r="D37" s="230">
        <v>2500</v>
      </c>
      <c r="E37" s="230">
        <v>2500</v>
      </c>
      <c r="F37" s="236">
        <f t="shared" si="0"/>
        <v>5000</v>
      </c>
    </row>
    <row r="38" spans="2:6" x14ac:dyDescent="0.2">
      <c r="B38" s="237" t="s">
        <v>1528</v>
      </c>
      <c r="C38" s="212" t="s">
        <v>1529</v>
      </c>
      <c r="D38" s="211">
        <v>400</v>
      </c>
      <c r="E38" s="211">
        <v>400</v>
      </c>
      <c r="F38" s="214">
        <f t="shared" si="0"/>
        <v>800</v>
      </c>
    </row>
    <row r="39" spans="2:6" x14ac:dyDescent="0.2">
      <c r="B39" s="364" t="s">
        <v>1531</v>
      </c>
      <c r="C39" s="365"/>
      <c r="D39" s="230">
        <v>400</v>
      </c>
      <c r="E39" s="230">
        <v>400</v>
      </c>
      <c r="F39" s="236">
        <f t="shared" si="0"/>
        <v>800</v>
      </c>
    </row>
    <row r="40" spans="2:6" x14ac:dyDescent="0.2">
      <c r="B40" s="366" t="s">
        <v>98</v>
      </c>
      <c r="C40" s="210" t="s">
        <v>1532</v>
      </c>
      <c r="D40" s="211">
        <v>1300</v>
      </c>
      <c r="E40" s="211">
        <v>30</v>
      </c>
      <c r="F40" s="214">
        <f t="shared" si="0"/>
        <v>1330</v>
      </c>
    </row>
    <row r="41" spans="2:6" x14ac:dyDescent="0.2">
      <c r="B41" s="367"/>
      <c r="C41" s="210" t="s">
        <v>1536</v>
      </c>
      <c r="D41" s="211">
        <v>400</v>
      </c>
      <c r="E41" s="211">
        <v>400</v>
      </c>
      <c r="F41" s="214">
        <f t="shared" si="0"/>
        <v>800</v>
      </c>
    </row>
    <row r="42" spans="2:6" x14ac:dyDescent="0.2">
      <c r="B42" s="368"/>
      <c r="C42" s="210" t="s">
        <v>193</v>
      </c>
      <c r="D42" s="211">
        <v>6979</v>
      </c>
      <c r="E42" s="211">
        <v>1400</v>
      </c>
      <c r="F42" s="214">
        <f t="shared" si="0"/>
        <v>8379</v>
      </c>
    </row>
    <row r="43" spans="2:6" x14ac:dyDescent="0.2">
      <c r="B43" s="364" t="s">
        <v>195</v>
      </c>
      <c r="C43" s="365"/>
      <c r="D43" s="232">
        <v>8679</v>
      </c>
      <c r="E43" s="232">
        <v>1830</v>
      </c>
      <c r="F43" s="238">
        <f t="shared" si="0"/>
        <v>10509</v>
      </c>
    </row>
    <row r="44" spans="2:6" x14ac:dyDescent="0.2">
      <c r="B44" s="366" t="s">
        <v>163</v>
      </c>
      <c r="C44" s="1" t="s">
        <v>93</v>
      </c>
      <c r="D44" s="211">
        <v>350</v>
      </c>
      <c r="E44" s="211">
        <v>191</v>
      </c>
      <c r="F44" s="214">
        <f t="shared" si="0"/>
        <v>541</v>
      </c>
    </row>
    <row r="45" spans="2:6" x14ac:dyDescent="0.2">
      <c r="B45" s="368"/>
      <c r="C45" s="210" t="s">
        <v>1546</v>
      </c>
      <c r="D45" s="211">
        <v>150</v>
      </c>
      <c r="E45" s="211">
        <v>100</v>
      </c>
      <c r="F45" s="214">
        <f t="shared" si="0"/>
        <v>250</v>
      </c>
    </row>
    <row r="46" spans="2:6" x14ac:dyDescent="0.2">
      <c r="B46" s="364" t="s">
        <v>953</v>
      </c>
      <c r="C46" s="365"/>
      <c r="D46" s="232">
        <v>500</v>
      </c>
      <c r="E46" s="232">
        <v>291</v>
      </c>
      <c r="F46" s="238">
        <f t="shared" si="0"/>
        <v>791</v>
      </c>
    </row>
    <row r="47" spans="2:6" x14ac:dyDescent="0.2">
      <c r="B47" s="366" t="s">
        <v>1548</v>
      </c>
      <c r="C47" s="210" t="s">
        <v>1458</v>
      </c>
      <c r="D47" s="211">
        <v>1330</v>
      </c>
      <c r="E47" s="211">
        <v>1150</v>
      </c>
      <c r="F47" s="214">
        <f t="shared" si="0"/>
        <v>2480</v>
      </c>
    </row>
    <row r="48" spans="2:6" x14ac:dyDescent="0.2">
      <c r="B48" s="367"/>
      <c r="C48" s="233" t="s">
        <v>1550</v>
      </c>
      <c r="D48" s="211">
        <v>5300</v>
      </c>
      <c r="E48" s="211">
        <v>8750</v>
      </c>
      <c r="F48" s="214">
        <f t="shared" si="0"/>
        <v>14050</v>
      </c>
    </row>
    <row r="49" spans="2:6" x14ac:dyDescent="0.2">
      <c r="B49" s="367"/>
      <c r="C49" s="210" t="s">
        <v>1495</v>
      </c>
      <c r="D49" s="211">
        <v>700</v>
      </c>
      <c r="E49" s="211">
        <v>366</v>
      </c>
      <c r="F49" s="214">
        <f t="shared" si="0"/>
        <v>1066</v>
      </c>
    </row>
    <row r="50" spans="2:6" x14ac:dyDescent="0.2">
      <c r="B50" s="368"/>
      <c r="C50" s="210" t="s">
        <v>1555</v>
      </c>
      <c r="D50" s="211">
        <v>262</v>
      </c>
      <c r="E50" s="211"/>
      <c r="F50" s="214">
        <f t="shared" si="0"/>
        <v>262</v>
      </c>
    </row>
    <row r="51" spans="2:6" x14ac:dyDescent="0.2">
      <c r="B51" s="364" t="s">
        <v>1558</v>
      </c>
      <c r="C51" s="365"/>
      <c r="D51" s="232">
        <v>7592</v>
      </c>
      <c r="E51" s="232">
        <v>10266</v>
      </c>
      <c r="F51" s="238">
        <f t="shared" si="0"/>
        <v>17858</v>
      </c>
    </row>
    <row r="52" spans="2:6" x14ac:dyDescent="0.2">
      <c r="B52" s="213" t="s">
        <v>92</v>
      </c>
      <c r="C52" s="1" t="s">
        <v>1559</v>
      </c>
      <c r="D52" s="211">
        <v>1025</v>
      </c>
      <c r="E52" s="211"/>
      <c r="F52" s="214">
        <f t="shared" si="0"/>
        <v>1025</v>
      </c>
    </row>
    <row r="53" spans="2:6" x14ac:dyDescent="0.2">
      <c r="B53" s="364" t="s">
        <v>162</v>
      </c>
      <c r="C53" s="365"/>
      <c r="D53" s="232">
        <v>1025</v>
      </c>
      <c r="E53" s="232"/>
      <c r="F53" s="238">
        <f t="shared" si="0"/>
        <v>1025</v>
      </c>
    </row>
    <row r="54" spans="2:6" x14ac:dyDescent="0.2">
      <c r="B54" s="213" t="s">
        <v>85</v>
      </c>
      <c r="C54" s="1" t="s">
        <v>85</v>
      </c>
      <c r="D54" s="211">
        <v>2304</v>
      </c>
      <c r="E54" s="211">
        <v>1824</v>
      </c>
      <c r="F54" s="214">
        <f t="shared" si="0"/>
        <v>4128</v>
      </c>
    </row>
    <row r="55" spans="2:6" x14ac:dyDescent="0.2">
      <c r="B55" s="364" t="s">
        <v>134</v>
      </c>
      <c r="C55" s="365"/>
      <c r="D55" s="232">
        <v>2304</v>
      </c>
      <c r="E55" s="232">
        <v>1824</v>
      </c>
      <c r="F55" s="238">
        <f t="shared" si="0"/>
        <v>4128</v>
      </c>
    </row>
    <row r="56" spans="2:6" x14ac:dyDescent="0.2">
      <c r="B56" s="213" t="s">
        <v>1567</v>
      </c>
      <c r="C56" s="1" t="s">
        <v>1568</v>
      </c>
      <c r="D56" s="211">
        <v>150</v>
      </c>
      <c r="E56" s="211">
        <v>150</v>
      </c>
      <c r="F56" s="214">
        <f t="shared" si="0"/>
        <v>300</v>
      </c>
    </row>
    <row r="57" spans="2:6" ht="15" thickBot="1" x14ac:dyDescent="0.25">
      <c r="B57" s="369" t="s">
        <v>1571</v>
      </c>
      <c r="C57" s="370"/>
      <c r="D57" s="234">
        <v>150</v>
      </c>
      <c r="E57" s="234">
        <v>150</v>
      </c>
      <c r="F57" s="239">
        <f t="shared" si="0"/>
        <v>300</v>
      </c>
    </row>
    <row r="58" spans="2:6" ht="18" customHeight="1" thickBot="1" x14ac:dyDescent="0.3">
      <c r="B58" s="362" t="s">
        <v>19</v>
      </c>
      <c r="C58" s="363"/>
      <c r="D58" s="240">
        <v>165546</v>
      </c>
      <c r="E58" s="240">
        <v>144475</v>
      </c>
      <c r="F58" s="241">
        <f t="shared" si="0"/>
        <v>310021</v>
      </c>
    </row>
  </sheetData>
  <mergeCells count="18">
    <mergeCell ref="B28:B34"/>
    <mergeCell ref="C2:E2"/>
    <mergeCell ref="B6:B13"/>
    <mergeCell ref="B15:B26"/>
    <mergeCell ref="B27:C27"/>
    <mergeCell ref="D4:E4"/>
    <mergeCell ref="B58:C58"/>
    <mergeCell ref="B35:C35"/>
    <mergeCell ref="B39:C39"/>
    <mergeCell ref="B40:B42"/>
    <mergeCell ref="B43:C43"/>
    <mergeCell ref="B44:B45"/>
    <mergeCell ref="B46:C46"/>
    <mergeCell ref="B47:B50"/>
    <mergeCell ref="B51:C51"/>
    <mergeCell ref="B53:C53"/>
    <mergeCell ref="B55:C55"/>
    <mergeCell ref="B57:C57"/>
  </mergeCells>
  <pageMargins left="0.25" right="0.25" top="0.75" bottom="0.75" header="0.3" footer="0.3"/>
  <pageSetup paperSize="9" scale="83" orientation="portrait" r:id="rId1"/>
  <headerFooter>
    <oddHeader>&amp;C&amp;"-,מודגש"&amp;12הצעת תקציב פיתוח 2019-2022&amp;R&amp;"-,נטוי"עיריית כפר סבא</oddHeader>
  </headerFooter>
  <rowBreaks count="1" manualBreakCount="1">
    <brk id="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H143"/>
  <sheetViews>
    <sheetView rightToLeft="1" workbookViewId="0">
      <selection activeCell="A102" sqref="A102:XFD102"/>
    </sheetView>
  </sheetViews>
  <sheetFormatPr defaultRowHeight="14.25" x14ac:dyDescent="0.2"/>
  <cols>
    <col min="1" max="1" width="4.375" customWidth="1"/>
    <col min="2" max="2" width="12.5" customWidth="1"/>
    <col min="3" max="3" width="19" customWidth="1"/>
    <col min="4" max="4" width="9.875" customWidth="1"/>
    <col min="5" max="5" width="28.125" customWidth="1"/>
  </cols>
  <sheetData>
    <row r="1" spans="2:8" ht="15.75" x14ac:dyDescent="0.25">
      <c r="B1" s="226" t="s">
        <v>1572</v>
      </c>
      <c r="C1" s="371" t="s">
        <v>1573</v>
      </c>
      <c r="D1" s="371"/>
      <c r="E1" s="371"/>
      <c r="F1" s="371"/>
      <c r="G1" s="371"/>
      <c r="H1" s="242" t="s">
        <v>1424</v>
      </c>
    </row>
    <row r="2" spans="2:8" ht="6.75" customHeight="1" thickBot="1" x14ac:dyDescent="0.3">
      <c r="B2" s="1"/>
      <c r="C2" s="243"/>
      <c r="D2" s="243"/>
      <c r="E2" s="243"/>
      <c r="F2" s="243"/>
      <c r="G2" s="243"/>
      <c r="H2" s="356"/>
    </row>
    <row r="3" spans="2:8" ht="13.5" customHeight="1" thickBot="1" x14ac:dyDescent="0.3">
      <c r="B3" s="1"/>
      <c r="C3" s="243"/>
      <c r="D3" s="243"/>
      <c r="E3" s="243"/>
      <c r="F3" s="374" t="s">
        <v>1574</v>
      </c>
      <c r="G3" s="375"/>
    </row>
    <row r="4" spans="2:8" ht="31.5" customHeight="1" thickBot="1" x14ac:dyDescent="0.3">
      <c r="B4" s="273" t="s">
        <v>81</v>
      </c>
      <c r="C4" s="274" t="s">
        <v>1425</v>
      </c>
      <c r="D4" s="274" t="s">
        <v>1426</v>
      </c>
      <c r="E4" s="274" t="s">
        <v>1427</v>
      </c>
      <c r="F4" s="275">
        <v>2019</v>
      </c>
      <c r="G4" s="275">
        <v>2020</v>
      </c>
      <c r="H4" s="276" t="s">
        <v>1583</v>
      </c>
    </row>
    <row r="5" spans="2:8" ht="14.45" customHeight="1" x14ac:dyDescent="0.2">
      <c r="B5" s="277" t="s">
        <v>84</v>
      </c>
      <c r="C5" s="277" t="s">
        <v>1428</v>
      </c>
      <c r="D5" s="23">
        <v>11004</v>
      </c>
      <c r="E5" s="278" t="s">
        <v>1429</v>
      </c>
      <c r="F5" s="279">
        <v>200</v>
      </c>
      <c r="G5" s="279">
        <v>150</v>
      </c>
      <c r="H5" s="279">
        <f>+G5+F5</f>
        <v>350</v>
      </c>
    </row>
    <row r="6" spans="2:8" ht="14.45" customHeight="1" x14ac:dyDescent="0.2">
      <c r="B6" s="277"/>
      <c r="C6" s="277"/>
      <c r="D6" s="23">
        <v>11010</v>
      </c>
      <c r="E6" s="278" t="s">
        <v>1430</v>
      </c>
      <c r="F6" s="279">
        <v>2000</v>
      </c>
      <c r="G6" s="279">
        <v>700</v>
      </c>
      <c r="H6" s="279">
        <f t="shared" ref="H6:H69" si="0">+G6+F6</f>
        <v>2700</v>
      </c>
    </row>
    <row r="7" spans="2:8" ht="14.45" customHeight="1" x14ac:dyDescent="0.2">
      <c r="B7" s="277"/>
      <c r="C7" s="277"/>
      <c r="D7" s="23">
        <v>12002</v>
      </c>
      <c r="E7" s="278" t="s">
        <v>1431</v>
      </c>
      <c r="F7" s="279">
        <v>2400</v>
      </c>
      <c r="G7" s="279">
        <v>2000</v>
      </c>
      <c r="H7" s="279">
        <f t="shared" si="0"/>
        <v>4400</v>
      </c>
    </row>
    <row r="8" spans="2:8" ht="14.45" customHeight="1" thickBot="1" x14ac:dyDescent="0.25">
      <c r="B8" s="277"/>
      <c r="C8" s="280"/>
      <c r="D8" s="23">
        <v>11012</v>
      </c>
      <c r="E8" s="278" t="s">
        <v>1432</v>
      </c>
      <c r="F8" s="279">
        <v>2550</v>
      </c>
      <c r="G8" s="279">
        <v>700</v>
      </c>
      <c r="H8" s="279">
        <f t="shared" si="0"/>
        <v>3250</v>
      </c>
    </row>
    <row r="9" spans="2:8" ht="14.45" customHeight="1" thickBot="1" x14ac:dyDescent="0.25">
      <c r="B9" s="277"/>
      <c r="C9" s="281" t="s">
        <v>1433</v>
      </c>
      <c r="D9" s="281"/>
      <c r="E9" s="281"/>
      <c r="F9" s="282">
        <v>7150</v>
      </c>
      <c r="G9" s="282">
        <v>3550</v>
      </c>
      <c r="H9" s="282">
        <f t="shared" si="0"/>
        <v>10700</v>
      </c>
    </row>
    <row r="10" spans="2:8" ht="14.45" customHeight="1" x14ac:dyDescent="0.2">
      <c r="B10" s="277"/>
      <c r="C10" s="283" t="s">
        <v>595</v>
      </c>
      <c r="D10" s="18">
        <v>45006</v>
      </c>
      <c r="E10" s="278" t="s">
        <v>128</v>
      </c>
      <c r="F10" s="279">
        <v>1930</v>
      </c>
      <c r="G10" s="279">
        <v>1750</v>
      </c>
      <c r="H10" s="279">
        <f t="shared" si="0"/>
        <v>3680</v>
      </c>
    </row>
    <row r="11" spans="2:8" ht="14.45" customHeight="1" thickBot="1" x14ac:dyDescent="0.25">
      <c r="B11" s="277"/>
      <c r="C11" s="280"/>
      <c r="D11" s="23">
        <v>45007</v>
      </c>
      <c r="E11" s="278" t="s">
        <v>1577</v>
      </c>
      <c r="F11" s="279">
        <v>0</v>
      </c>
      <c r="G11" s="279">
        <v>100</v>
      </c>
      <c r="H11" s="279">
        <f t="shared" si="0"/>
        <v>100</v>
      </c>
    </row>
    <row r="12" spans="2:8" ht="14.45" customHeight="1" thickBot="1" x14ac:dyDescent="0.25">
      <c r="B12" s="277"/>
      <c r="C12" s="281" t="s">
        <v>1434</v>
      </c>
      <c r="D12" s="281"/>
      <c r="E12" s="281"/>
      <c r="F12" s="282">
        <v>1930</v>
      </c>
      <c r="G12" s="282">
        <v>1850</v>
      </c>
      <c r="H12" s="282">
        <f t="shared" si="0"/>
        <v>3780</v>
      </c>
    </row>
    <row r="13" spans="2:8" ht="14.45" customHeight="1" thickBot="1" x14ac:dyDescent="0.25">
      <c r="B13" s="277"/>
      <c r="C13" s="284" t="s">
        <v>1435</v>
      </c>
      <c r="D13" s="18">
        <v>14002</v>
      </c>
      <c r="E13" s="278" t="s">
        <v>1436</v>
      </c>
      <c r="F13" s="279">
        <v>630</v>
      </c>
      <c r="G13" s="279">
        <v>350</v>
      </c>
      <c r="H13" s="279">
        <f t="shared" si="0"/>
        <v>980</v>
      </c>
    </row>
    <row r="14" spans="2:8" ht="14.45" customHeight="1" thickBot="1" x14ac:dyDescent="0.25">
      <c r="B14" s="277"/>
      <c r="C14" s="281" t="s">
        <v>1437</v>
      </c>
      <c r="D14" s="281"/>
      <c r="E14" s="281"/>
      <c r="F14" s="282">
        <v>630</v>
      </c>
      <c r="G14" s="282">
        <v>350</v>
      </c>
      <c r="H14" s="282">
        <f t="shared" si="0"/>
        <v>980</v>
      </c>
    </row>
    <row r="15" spans="2:8" ht="14.45" customHeight="1" thickBot="1" x14ac:dyDescent="0.25">
      <c r="B15" s="277"/>
      <c r="C15" s="284" t="s">
        <v>1438</v>
      </c>
      <c r="D15" s="18">
        <v>13015</v>
      </c>
      <c r="E15" s="278" t="s">
        <v>1439</v>
      </c>
      <c r="F15" s="279">
        <v>260</v>
      </c>
      <c r="G15" s="279">
        <v>260</v>
      </c>
      <c r="H15" s="279">
        <f t="shared" si="0"/>
        <v>520</v>
      </c>
    </row>
    <row r="16" spans="2:8" ht="14.45" customHeight="1" thickBot="1" x14ac:dyDescent="0.25">
      <c r="B16" s="277"/>
      <c r="C16" s="281" t="s">
        <v>1440</v>
      </c>
      <c r="D16" s="281"/>
      <c r="E16" s="281"/>
      <c r="F16" s="282">
        <v>260</v>
      </c>
      <c r="G16" s="282">
        <v>260</v>
      </c>
      <c r="H16" s="282">
        <f t="shared" si="0"/>
        <v>520</v>
      </c>
    </row>
    <row r="17" spans="2:8" ht="14.45" customHeight="1" x14ac:dyDescent="0.2">
      <c r="B17" s="277"/>
      <c r="C17" s="283" t="s">
        <v>201</v>
      </c>
      <c r="D17" s="18">
        <v>22002</v>
      </c>
      <c r="E17" s="278" t="s">
        <v>1441</v>
      </c>
      <c r="F17" s="279">
        <v>1500</v>
      </c>
      <c r="G17" s="279">
        <v>1300</v>
      </c>
      <c r="H17" s="279">
        <f t="shared" si="0"/>
        <v>2800</v>
      </c>
    </row>
    <row r="18" spans="2:8" ht="14.45" customHeight="1" x14ac:dyDescent="0.2">
      <c r="B18" s="277"/>
      <c r="C18" s="277"/>
      <c r="D18" s="23">
        <v>47007</v>
      </c>
      <c r="E18" s="278" t="s">
        <v>1442</v>
      </c>
      <c r="F18" s="279">
        <v>3000</v>
      </c>
      <c r="G18" s="279">
        <v>1000</v>
      </c>
      <c r="H18" s="279">
        <f t="shared" si="0"/>
        <v>4000</v>
      </c>
    </row>
    <row r="19" spans="2:8" ht="14.45" customHeight="1" x14ac:dyDescent="0.2">
      <c r="B19" s="277"/>
      <c r="C19" s="277"/>
      <c r="D19" s="23">
        <v>47008</v>
      </c>
      <c r="E19" s="278" t="s">
        <v>1443</v>
      </c>
      <c r="F19" s="279">
        <v>1000</v>
      </c>
      <c r="G19" s="279">
        <v>500</v>
      </c>
      <c r="H19" s="279">
        <f t="shared" si="0"/>
        <v>1500</v>
      </c>
    </row>
    <row r="20" spans="2:8" ht="14.45" customHeight="1" x14ac:dyDescent="0.2">
      <c r="B20" s="277"/>
      <c r="C20" s="277"/>
      <c r="D20" s="23">
        <v>47009</v>
      </c>
      <c r="E20" s="278" t="s">
        <v>1444</v>
      </c>
      <c r="F20" s="279">
        <v>2000</v>
      </c>
      <c r="G20" s="279">
        <v>2000</v>
      </c>
      <c r="H20" s="279">
        <f t="shared" si="0"/>
        <v>4000</v>
      </c>
    </row>
    <row r="21" spans="2:8" ht="14.45" customHeight="1" x14ac:dyDescent="0.2">
      <c r="B21" s="277"/>
      <c r="C21" s="277"/>
      <c r="D21" s="23">
        <v>47012</v>
      </c>
      <c r="E21" s="278" t="s">
        <v>1445</v>
      </c>
      <c r="F21" s="279">
        <v>400</v>
      </c>
      <c r="G21" s="279">
        <v>100</v>
      </c>
      <c r="H21" s="279">
        <f t="shared" si="0"/>
        <v>500</v>
      </c>
    </row>
    <row r="22" spans="2:8" ht="14.45" customHeight="1" x14ac:dyDescent="0.2">
      <c r="B22" s="277"/>
      <c r="C22" s="277"/>
      <c r="D22" s="23">
        <v>47013</v>
      </c>
      <c r="E22" s="278" t="s">
        <v>1446</v>
      </c>
      <c r="F22" s="279">
        <v>100</v>
      </c>
      <c r="G22" s="279">
        <v>50</v>
      </c>
      <c r="H22" s="279">
        <f t="shared" si="0"/>
        <v>150</v>
      </c>
    </row>
    <row r="23" spans="2:8" ht="14.45" customHeight="1" x14ac:dyDescent="0.2">
      <c r="B23" s="277"/>
      <c r="C23" s="277"/>
      <c r="D23" s="23">
        <v>47014</v>
      </c>
      <c r="E23" s="278" t="s">
        <v>1447</v>
      </c>
      <c r="F23" s="279">
        <v>350</v>
      </c>
      <c r="G23" s="279">
        <v>100</v>
      </c>
      <c r="H23" s="279">
        <f t="shared" si="0"/>
        <v>450</v>
      </c>
    </row>
    <row r="24" spans="2:8" ht="14.45" customHeight="1" x14ac:dyDescent="0.2">
      <c r="B24" s="277"/>
      <c r="C24" s="277"/>
      <c r="D24" s="23">
        <v>47015</v>
      </c>
      <c r="E24" s="278" t="s">
        <v>1448</v>
      </c>
      <c r="F24" s="279">
        <v>350</v>
      </c>
      <c r="G24" s="279">
        <v>400</v>
      </c>
      <c r="H24" s="279">
        <f t="shared" si="0"/>
        <v>750</v>
      </c>
    </row>
    <row r="25" spans="2:8" ht="14.45" customHeight="1" thickBot="1" x14ac:dyDescent="0.25">
      <c r="B25" s="277"/>
      <c r="C25" s="280"/>
      <c r="D25" s="23">
        <v>48004</v>
      </c>
      <c r="E25" s="278" t="s">
        <v>1449</v>
      </c>
      <c r="F25" s="279">
        <v>600</v>
      </c>
      <c r="G25" s="279">
        <v>600</v>
      </c>
      <c r="H25" s="279">
        <f t="shared" si="0"/>
        <v>1200</v>
      </c>
    </row>
    <row r="26" spans="2:8" ht="14.45" customHeight="1" thickBot="1" x14ac:dyDescent="0.25">
      <c r="B26" s="277"/>
      <c r="C26" s="281" t="s">
        <v>314</v>
      </c>
      <c r="D26" s="281"/>
      <c r="E26" s="281"/>
      <c r="F26" s="282">
        <v>9300</v>
      </c>
      <c r="G26" s="282">
        <v>6050</v>
      </c>
      <c r="H26" s="282">
        <f t="shared" si="0"/>
        <v>15350</v>
      </c>
    </row>
    <row r="27" spans="2:8" ht="14.45" customHeight="1" thickBot="1" x14ac:dyDescent="0.25">
      <c r="B27" s="277"/>
      <c r="C27" s="284" t="s">
        <v>1450</v>
      </c>
      <c r="D27" s="18">
        <v>77003</v>
      </c>
      <c r="E27" s="278" t="s">
        <v>1450</v>
      </c>
      <c r="F27" s="279">
        <v>200</v>
      </c>
      <c r="G27" s="279">
        <v>200</v>
      </c>
      <c r="H27" s="279">
        <f t="shared" si="0"/>
        <v>400</v>
      </c>
    </row>
    <row r="28" spans="2:8" ht="14.45" customHeight="1" thickBot="1" x14ac:dyDescent="0.25">
      <c r="B28" s="277"/>
      <c r="C28" s="281" t="s">
        <v>1451</v>
      </c>
      <c r="D28" s="281"/>
      <c r="E28" s="281"/>
      <c r="F28" s="282">
        <v>200</v>
      </c>
      <c r="G28" s="282">
        <v>200</v>
      </c>
      <c r="H28" s="282">
        <f t="shared" si="0"/>
        <v>400</v>
      </c>
    </row>
    <row r="29" spans="2:8" ht="14.45" customHeight="1" thickBot="1" x14ac:dyDescent="0.25">
      <c r="B29" s="277"/>
      <c r="C29" s="284" t="s">
        <v>1452</v>
      </c>
      <c r="D29" s="18">
        <v>14001</v>
      </c>
      <c r="E29" s="278" t="s">
        <v>1453</v>
      </c>
      <c r="F29" s="279">
        <v>330</v>
      </c>
      <c r="G29" s="279">
        <v>470</v>
      </c>
      <c r="H29" s="279">
        <f t="shared" si="0"/>
        <v>800</v>
      </c>
    </row>
    <row r="30" spans="2:8" ht="14.45" customHeight="1" thickBot="1" x14ac:dyDescent="0.25">
      <c r="B30" s="277"/>
      <c r="C30" s="281" t="s">
        <v>1454</v>
      </c>
      <c r="D30" s="281"/>
      <c r="E30" s="281"/>
      <c r="F30" s="282">
        <v>330</v>
      </c>
      <c r="G30" s="282">
        <v>470</v>
      </c>
      <c r="H30" s="282">
        <f t="shared" si="0"/>
        <v>800</v>
      </c>
    </row>
    <row r="31" spans="2:8" ht="14.45" customHeight="1" thickBot="1" x14ac:dyDescent="0.25">
      <c r="B31" s="277"/>
      <c r="C31" s="283" t="s">
        <v>1455</v>
      </c>
      <c r="D31" s="18">
        <v>14005</v>
      </c>
      <c r="E31" s="278" t="s">
        <v>1456</v>
      </c>
      <c r="F31" s="279">
        <v>95</v>
      </c>
      <c r="G31" s="279">
        <v>0</v>
      </c>
      <c r="H31" s="279">
        <f t="shared" si="0"/>
        <v>95</v>
      </c>
    </row>
    <row r="32" spans="2:8" ht="14.45" customHeight="1" thickBot="1" x14ac:dyDescent="0.25">
      <c r="B32" s="280"/>
      <c r="C32" s="281" t="s">
        <v>1457</v>
      </c>
      <c r="D32" s="281"/>
      <c r="E32" s="281"/>
      <c r="F32" s="282">
        <v>95</v>
      </c>
      <c r="G32" s="282">
        <v>0</v>
      </c>
      <c r="H32" s="282">
        <f t="shared" si="0"/>
        <v>95</v>
      </c>
    </row>
    <row r="33" spans="2:8" ht="14.45" customHeight="1" thickBot="1" x14ac:dyDescent="0.25">
      <c r="B33" s="285" t="s">
        <v>132</v>
      </c>
      <c r="C33" s="285"/>
      <c r="D33" s="285"/>
      <c r="E33" s="285"/>
      <c r="F33" s="286">
        <v>19895</v>
      </c>
      <c r="G33" s="286">
        <v>12730</v>
      </c>
      <c r="H33" s="286">
        <f t="shared" si="0"/>
        <v>32625</v>
      </c>
    </row>
    <row r="34" spans="2:8" ht="14.45" customHeight="1" x14ac:dyDescent="0.2">
      <c r="B34" s="277" t="s">
        <v>87</v>
      </c>
      <c r="C34" s="277" t="s">
        <v>1458</v>
      </c>
      <c r="D34" s="23">
        <v>49002</v>
      </c>
      <c r="E34" s="278" t="s">
        <v>1578</v>
      </c>
      <c r="F34" s="279">
        <v>0</v>
      </c>
      <c r="G34" s="279">
        <v>0</v>
      </c>
      <c r="H34" s="279">
        <f t="shared" si="0"/>
        <v>0</v>
      </c>
    </row>
    <row r="35" spans="2:8" ht="14.45" customHeight="1" thickBot="1" x14ac:dyDescent="0.25">
      <c r="B35" s="277"/>
      <c r="C35" s="280"/>
      <c r="D35" s="23">
        <v>49003</v>
      </c>
      <c r="E35" s="278" t="s">
        <v>1459</v>
      </c>
      <c r="F35" s="279">
        <v>1000</v>
      </c>
      <c r="G35" s="279">
        <v>1000</v>
      </c>
      <c r="H35" s="279">
        <f t="shared" si="0"/>
        <v>2000</v>
      </c>
    </row>
    <row r="36" spans="2:8" ht="14.45" customHeight="1" thickBot="1" x14ac:dyDescent="0.25">
      <c r="B36" s="277"/>
      <c r="C36" s="281" t="s">
        <v>1460</v>
      </c>
      <c r="D36" s="281"/>
      <c r="E36" s="281"/>
      <c r="F36" s="282">
        <v>1000</v>
      </c>
      <c r="G36" s="282">
        <v>1000</v>
      </c>
      <c r="H36" s="282">
        <f t="shared" si="0"/>
        <v>2000</v>
      </c>
    </row>
    <row r="37" spans="2:8" ht="14.45" customHeight="1" x14ac:dyDescent="0.2">
      <c r="B37" s="277"/>
      <c r="C37" s="283" t="s">
        <v>1461</v>
      </c>
      <c r="D37" s="18">
        <v>24001</v>
      </c>
      <c r="E37" s="278" t="s">
        <v>1462</v>
      </c>
      <c r="F37" s="279">
        <v>2050</v>
      </c>
      <c r="G37" s="279">
        <v>2000</v>
      </c>
      <c r="H37" s="279">
        <f t="shared" si="0"/>
        <v>4050</v>
      </c>
    </row>
    <row r="38" spans="2:8" ht="14.45" customHeight="1" x14ac:dyDescent="0.2">
      <c r="B38" s="277"/>
      <c r="C38" s="277"/>
      <c r="D38" s="23">
        <v>24002</v>
      </c>
      <c r="E38" s="278" t="s">
        <v>1463</v>
      </c>
      <c r="F38" s="279">
        <v>225</v>
      </c>
      <c r="G38" s="279">
        <v>175</v>
      </c>
      <c r="H38" s="279">
        <f t="shared" si="0"/>
        <v>400</v>
      </c>
    </row>
    <row r="39" spans="2:8" ht="14.45" customHeight="1" thickBot="1" x14ac:dyDescent="0.25">
      <c r="B39" s="277"/>
      <c r="C39" s="280"/>
      <c r="D39" s="23">
        <v>24003</v>
      </c>
      <c r="E39" s="278" t="s">
        <v>1464</v>
      </c>
      <c r="F39" s="279">
        <v>800</v>
      </c>
      <c r="G39" s="279">
        <v>800</v>
      </c>
      <c r="H39" s="279">
        <f t="shared" si="0"/>
        <v>1600</v>
      </c>
    </row>
    <row r="40" spans="2:8" ht="14.45" customHeight="1" thickBot="1" x14ac:dyDescent="0.25">
      <c r="B40" s="277"/>
      <c r="C40" s="281" t="s">
        <v>1465</v>
      </c>
      <c r="D40" s="281"/>
      <c r="E40" s="281"/>
      <c r="F40" s="282">
        <v>3075</v>
      </c>
      <c r="G40" s="282">
        <v>2975</v>
      </c>
      <c r="H40" s="282">
        <f t="shared" si="0"/>
        <v>6050</v>
      </c>
    </row>
    <row r="41" spans="2:8" ht="14.45" customHeight="1" x14ac:dyDescent="0.2">
      <c r="B41" s="277"/>
      <c r="C41" s="283" t="s">
        <v>595</v>
      </c>
      <c r="D41" s="18">
        <v>45005</v>
      </c>
      <c r="E41" s="278" t="s">
        <v>1466</v>
      </c>
      <c r="F41" s="279">
        <v>500</v>
      </c>
      <c r="G41" s="279">
        <v>500</v>
      </c>
      <c r="H41" s="279">
        <f t="shared" si="0"/>
        <v>1000</v>
      </c>
    </row>
    <row r="42" spans="2:8" ht="14.45" customHeight="1" thickBot="1" x14ac:dyDescent="0.25">
      <c r="B42" s="277"/>
      <c r="C42" s="280"/>
      <c r="D42" s="23">
        <v>45008</v>
      </c>
      <c r="E42" s="278" t="s">
        <v>1467</v>
      </c>
      <c r="F42" s="279">
        <v>200</v>
      </c>
      <c r="G42" s="279">
        <v>200</v>
      </c>
      <c r="H42" s="279">
        <f t="shared" si="0"/>
        <v>400</v>
      </c>
    </row>
    <row r="43" spans="2:8" ht="14.45" customHeight="1" thickBot="1" x14ac:dyDescent="0.25">
      <c r="B43" s="277"/>
      <c r="C43" s="281" t="s">
        <v>1434</v>
      </c>
      <c r="D43" s="281"/>
      <c r="E43" s="281"/>
      <c r="F43" s="282">
        <v>700</v>
      </c>
      <c r="G43" s="282">
        <v>700</v>
      </c>
      <c r="H43" s="282">
        <f t="shared" si="0"/>
        <v>1400</v>
      </c>
    </row>
    <row r="44" spans="2:8" ht="14.45" customHeight="1" thickBot="1" x14ac:dyDescent="0.25">
      <c r="B44" s="277"/>
      <c r="C44" s="284" t="s">
        <v>1468</v>
      </c>
      <c r="D44" s="18">
        <v>41007</v>
      </c>
      <c r="E44" s="278" t="s">
        <v>1468</v>
      </c>
      <c r="F44" s="279">
        <v>4000</v>
      </c>
      <c r="G44" s="279">
        <v>3000</v>
      </c>
      <c r="H44" s="279">
        <f t="shared" si="0"/>
        <v>7000</v>
      </c>
    </row>
    <row r="45" spans="2:8" ht="14.45" customHeight="1" thickBot="1" x14ac:dyDescent="0.25">
      <c r="B45" s="277"/>
      <c r="C45" s="281" t="s">
        <v>1469</v>
      </c>
      <c r="D45" s="281"/>
      <c r="E45" s="281"/>
      <c r="F45" s="282">
        <v>4000</v>
      </c>
      <c r="G45" s="282">
        <v>3000</v>
      </c>
      <c r="H45" s="282">
        <f t="shared" si="0"/>
        <v>7000</v>
      </c>
    </row>
    <row r="46" spans="2:8" ht="14.45" customHeight="1" x14ac:dyDescent="0.2">
      <c r="B46" s="277"/>
      <c r="C46" s="283" t="s">
        <v>1470</v>
      </c>
      <c r="D46" s="18">
        <v>46012</v>
      </c>
      <c r="E46" s="278" t="s">
        <v>1471</v>
      </c>
      <c r="F46" s="279">
        <v>100</v>
      </c>
      <c r="G46" s="279">
        <v>100</v>
      </c>
      <c r="H46" s="279">
        <f t="shared" si="0"/>
        <v>200</v>
      </c>
    </row>
    <row r="47" spans="2:8" ht="14.45" customHeight="1" x14ac:dyDescent="0.2">
      <c r="B47" s="277"/>
      <c r="C47" s="277"/>
      <c r="D47" s="23">
        <v>46013</v>
      </c>
      <c r="E47" s="278" t="s">
        <v>1472</v>
      </c>
      <c r="F47" s="279">
        <v>300</v>
      </c>
      <c r="G47" s="279"/>
      <c r="H47" s="279">
        <f t="shared" si="0"/>
        <v>300</v>
      </c>
    </row>
    <row r="48" spans="2:8" ht="14.45" customHeight="1" x14ac:dyDescent="0.2">
      <c r="B48" s="277"/>
      <c r="C48" s="277"/>
      <c r="D48" s="23">
        <v>46014</v>
      </c>
      <c r="E48" s="278" t="s">
        <v>1473</v>
      </c>
      <c r="F48" s="279">
        <v>750</v>
      </c>
      <c r="G48" s="279">
        <v>500</v>
      </c>
      <c r="H48" s="279">
        <f t="shared" si="0"/>
        <v>1250</v>
      </c>
    </row>
    <row r="49" spans="2:8" ht="14.45" customHeight="1" thickBot="1" x14ac:dyDescent="0.25">
      <c r="B49" s="277"/>
      <c r="C49" s="280"/>
      <c r="D49" s="23">
        <v>46017</v>
      </c>
      <c r="E49" s="278" t="s">
        <v>1474</v>
      </c>
      <c r="F49" s="279">
        <v>700</v>
      </c>
      <c r="G49" s="279">
        <v>700</v>
      </c>
      <c r="H49" s="279">
        <f t="shared" si="0"/>
        <v>1400</v>
      </c>
    </row>
    <row r="50" spans="2:8" ht="14.45" customHeight="1" thickBot="1" x14ac:dyDescent="0.25">
      <c r="B50" s="277"/>
      <c r="C50" s="281" t="s">
        <v>1475</v>
      </c>
      <c r="D50" s="281"/>
      <c r="E50" s="281"/>
      <c r="F50" s="282">
        <v>1850</v>
      </c>
      <c r="G50" s="282">
        <v>1300</v>
      </c>
      <c r="H50" s="282">
        <f t="shared" si="0"/>
        <v>3150</v>
      </c>
    </row>
    <row r="51" spans="2:8" ht="14.45" customHeight="1" thickBot="1" x14ac:dyDescent="0.25">
      <c r="B51" s="277"/>
      <c r="C51" s="284" t="s">
        <v>1476</v>
      </c>
      <c r="D51" s="18">
        <v>42001</v>
      </c>
      <c r="E51" s="278" t="s">
        <v>1477</v>
      </c>
      <c r="F51" s="279">
        <v>4000</v>
      </c>
      <c r="G51" s="279">
        <v>4500</v>
      </c>
      <c r="H51" s="279">
        <f t="shared" si="0"/>
        <v>8500</v>
      </c>
    </row>
    <row r="52" spans="2:8" ht="14.45" customHeight="1" thickBot="1" x14ac:dyDescent="0.25">
      <c r="B52" s="277"/>
      <c r="C52" s="281" t="s">
        <v>1478</v>
      </c>
      <c r="D52" s="281"/>
      <c r="E52" s="281"/>
      <c r="F52" s="282">
        <v>4000</v>
      </c>
      <c r="G52" s="282">
        <v>4500</v>
      </c>
      <c r="H52" s="282">
        <f t="shared" si="0"/>
        <v>8500</v>
      </c>
    </row>
    <row r="53" spans="2:8" ht="14.45" customHeight="1" thickBot="1" x14ac:dyDescent="0.25">
      <c r="B53" s="277"/>
      <c r="C53" s="284" t="s">
        <v>137</v>
      </c>
      <c r="D53" s="18">
        <v>31001</v>
      </c>
      <c r="E53" s="278" t="s">
        <v>1479</v>
      </c>
      <c r="F53" s="279">
        <v>250</v>
      </c>
      <c r="G53" s="279">
        <v>200</v>
      </c>
      <c r="H53" s="279">
        <f t="shared" si="0"/>
        <v>450</v>
      </c>
    </row>
    <row r="54" spans="2:8" ht="14.45" customHeight="1" thickBot="1" x14ac:dyDescent="0.25">
      <c r="B54" s="277"/>
      <c r="C54" s="281" t="s">
        <v>428</v>
      </c>
      <c r="D54" s="281"/>
      <c r="E54" s="281"/>
      <c r="F54" s="282">
        <v>250</v>
      </c>
      <c r="G54" s="282">
        <v>200</v>
      </c>
      <c r="H54" s="282">
        <f t="shared" si="0"/>
        <v>450</v>
      </c>
    </row>
    <row r="55" spans="2:8" ht="14.45" customHeight="1" thickBot="1" x14ac:dyDescent="0.25">
      <c r="B55" s="277"/>
      <c r="C55" s="284" t="s">
        <v>1480</v>
      </c>
      <c r="D55" s="18">
        <v>48006</v>
      </c>
      <c r="E55" s="278" t="s">
        <v>1481</v>
      </c>
      <c r="F55" s="279">
        <v>50</v>
      </c>
      <c r="G55" s="279"/>
      <c r="H55" s="279">
        <f t="shared" si="0"/>
        <v>50</v>
      </c>
    </row>
    <row r="56" spans="2:8" ht="14.45" customHeight="1" thickBot="1" x14ac:dyDescent="0.25">
      <c r="B56" s="277"/>
      <c r="C56" s="281" t="s">
        <v>1482</v>
      </c>
      <c r="D56" s="281"/>
      <c r="E56" s="281"/>
      <c r="F56" s="282">
        <v>50</v>
      </c>
      <c r="G56" s="282"/>
      <c r="H56" s="282">
        <f t="shared" si="0"/>
        <v>50</v>
      </c>
    </row>
    <row r="57" spans="2:8" ht="14.45" customHeight="1" x14ac:dyDescent="0.2">
      <c r="B57" s="277"/>
      <c r="C57" s="283" t="s">
        <v>1483</v>
      </c>
      <c r="D57" s="18">
        <v>23004</v>
      </c>
      <c r="E57" s="278" t="s">
        <v>1484</v>
      </c>
      <c r="F57" s="279">
        <v>450</v>
      </c>
      <c r="G57" s="279">
        <v>400</v>
      </c>
      <c r="H57" s="279">
        <f t="shared" si="0"/>
        <v>850</v>
      </c>
    </row>
    <row r="58" spans="2:8" ht="14.45" customHeight="1" x14ac:dyDescent="0.2">
      <c r="B58" s="277"/>
      <c r="C58" s="277"/>
      <c r="D58" s="23">
        <v>23005</v>
      </c>
      <c r="E58" s="278" t="s">
        <v>1485</v>
      </c>
      <c r="F58" s="279">
        <v>3054</v>
      </c>
      <c r="G58" s="279"/>
      <c r="H58" s="279">
        <f t="shared" si="0"/>
        <v>3054</v>
      </c>
    </row>
    <row r="59" spans="2:8" ht="14.45" customHeight="1" x14ac:dyDescent="0.2">
      <c r="B59" s="277"/>
      <c r="C59" s="277"/>
      <c r="D59" s="23">
        <v>23007</v>
      </c>
      <c r="E59" s="278" t="s">
        <v>1486</v>
      </c>
      <c r="F59" s="279">
        <v>2000</v>
      </c>
      <c r="G59" s="279">
        <v>4000</v>
      </c>
      <c r="H59" s="279">
        <f t="shared" si="0"/>
        <v>6000</v>
      </c>
    </row>
    <row r="60" spans="2:8" ht="14.45" customHeight="1" x14ac:dyDescent="0.2">
      <c r="B60" s="277"/>
      <c r="C60" s="277"/>
      <c r="D60" s="23">
        <v>25001</v>
      </c>
      <c r="E60" s="278" t="s">
        <v>1487</v>
      </c>
      <c r="F60" s="279">
        <v>425</v>
      </c>
      <c r="G60" s="279">
        <v>425</v>
      </c>
      <c r="H60" s="279">
        <f t="shared" si="0"/>
        <v>850</v>
      </c>
    </row>
    <row r="61" spans="2:8" ht="14.45" customHeight="1" x14ac:dyDescent="0.2">
      <c r="B61" s="277"/>
      <c r="C61" s="277"/>
      <c r="D61" s="23">
        <v>25002</v>
      </c>
      <c r="E61" s="278" t="s">
        <v>1488</v>
      </c>
      <c r="F61" s="279">
        <v>1278</v>
      </c>
      <c r="G61" s="279">
        <v>0</v>
      </c>
      <c r="H61" s="279">
        <f t="shared" si="0"/>
        <v>1278</v>
      </c>
    </row>
    <row r="62" spans="2:8" ht="14.45" customHeight="1" x14ac:dyDescent="0.2">
      <c r="B62" s="277"/>
      <c r="C62" s="277"/>
      <c r="D62" s="23">
        <v>25004</v>
      </c>
      <c r="E62" s="278" t="s">
        <v>1579</v>
      </c>
      <c r="F62" s="279"/>
      <c r="G62" s="279">
        <v>2000</v>
      </c>
      <c r="H62" s="279">
        <f t="shared" si="0"/>
        <v>2000</v>
      </c>
    </row>
    <row r="63" spans="2:8" ht="14.45" customHeight="1" thickBot="1" x14ac:dyDescent="0.25">
      <c r="B63" s="277"/>
      <c r="C63" s="280"/>
      <c r="D63" s="23">
        <v>25006</v>
      </c>
      <c r="E63" s="278" t="s">
        <v>1489</v>
      </c>
      <c r="F63" s="279">
        <v>7445</v>
      </c>
      <c r="G63" s="279"/>
      <c r="H63" s="279">
        <f t="shared" si="0"/>
        <v>7445</v>
      </c>
    </row>
    <row r="64" spans="2:8" ht="14.45" customHeight="1" thickBot="1" x14ac:dyDescent="0.25">
      <c r="B64" s="277"/>
      <c r="C64" s="281" t="s">
        <v>1490</v>
      </c>
      <c r="D64" s="281"/>
      <c r="E64" s="281"/>
      <c r="F64" s="282">
        <v>14652</v>
      </c>
      <c r="G64" s="282">
        <v>6825</v>
      </c>
      <c r="H64" s="282">
        <f t="shared" si="0"/>
        <v>21477</v>
      </c>
    </row>
    <row r="65" spans="2:8" ht="14.45" customHeight="1" x14ac:dyDescent="0.2">
      <c r="B65" s="277"/>
      <c r="C65" s="283" t="s">
        <v>203</v>
      </c>
      <c r="D65" s="18">
        <v>48003</v>
      </c>
      <c r="E65" s="278" t="s">
        <v>1491</v>
      </c>
      <c r="F65" s="279">
        <v>200</v>
      </c>
      <c r="G65" s="279">
        <v>200</v>
      </c>
      <c r="H65" s="279">
        <f t="shared" si="0"/>
        <v>400</v>
      </c>
    </row>
    <row r="66" spans="2:8" ht="14.45" customHeight="1" thickBot="1" x14ac:dyDescent="0.25">
      <c r="B66" s="277"/>
      <c r="C66" s="280"/>
      <c r="D66" s="23">
        <v>48005</v>
      </c>
      <c r="E66" s="278" t="s">
        <v>1492</v>
      </c>
      <c r="F66" s="279">
        <v>200</v>
      </c>
      <c r="G66" s="279">
        <v>200</v>
      </c>
      <c r="H66" s="279">
        <f t="shared" si="0"/>
        <v>400</v>
      </c>
    </row>
    <row r="67" spans="2:8" ht="14.45" customHeight="1" thickBot="1" x14ac:dyDescent="0.25">
      <c r="B67" s="277"/>
      <c r="C67" s="281" t="s">
        <v>352</v>
      </c>
      <c r="D67" s="281"/>
      <c r="E67" s="281"/>
      <c r="F67" s="282">
        <v>400</v>
      </c>
      <c r="G67" s="282">
        <v>400</v>
      </c>
      <c r="H67" s="282">
        <f t="shared" si="0"/>
        <v>800</v>
      </c>
    </row>
    <row r="68" spans="2:8" ht="14.45" customHeight="1" x14ac:dyDescent="0.2">
      <c r="B68" s="277"/>
      <c r="C68" s="283" t="s">
        <v>1493</v>
      </c>
      <c r="D68" s="18">
        <v>44005</v>
      </c>
      <c r="E68" s="278" t="s">
        <v>1494</v>
      </c>
      <c r="F68" s="279">
        <v>2000</v>
      </c>
      <c r="G68" s="279">
        <v>2000</v>
      </c>
      <c r="H68" s="279">
        <f t="shared" si="0"/>
        <v>4000</v>
      </c>
    </row>
    <row r="69" spans="2:8" ht="14.45" customHeight="1" x14ac:dyDescent="0.2">
      <c r="B69" s="277"/>
      <c r="C69" s="277"/>
      <c r="D69" s="23">
        <v>44007</v>
      </c>
      <c r="E69" s="278" t="s">
        <v>1495</v>
      </c>
      <c r="F69" s="279">
        <v>1800</v>
      </c>
      <c r="G69" s="279">
        <v>1100</v>
      </c>
      <c r="H69" s="279">
        <f t="shared" si="0"/>
        <v>2900</v>
      </c>
    </row>
    <row r="70" spans="2:8" ht="14.45" customHeight="1" x14ac:dyDescent="0.2">
      <c r="B70" s="277"/>
      <c r="C70" s="277"/>
      <c r="D70" s="23">
        <v>44010</v>
      </c>
      <c r="E70" s="278" t="s">
        <v>1496</v>
      </c>
      <c r="F70" s="279">
        <v>300</v>
      </c>
      <c r="G70" s="279">
        <v>300</v>
      </c>
      <c r="H70" s="279">
        <f t="shared" ref="H70:H133" si="1">+G70+F70</f>
        <v>600</v>
      </c>
    </row>
    <row r="71" spans="2:8" ht="14.45" customHeight="1" thickBot="1" x14ac:dyDescent="0.25">
      <c r="B71" s="277"/>
      <c r="C71" s="280"/>
      <c r="D71" s="23">
        <v>44011</v>
      </c>
      <c r="E71" s="278" t="s">
        <v>1497</v>
      </c>
      <c r="F71" s="279">
        <v>600</v>
      </c>
      <c r="G71" s="279">
        <v>300</v>
      </c>
      <c r="H71" s="279">
        <f t="shared" si="1"/>
        <v>900</v>
      </c>
    </row>
    <row r="72" spans="2:8" ht="14.45" customHeight="1" thickBot="1" x14ac:dyDescent="0.25">
      <c r="B72" s="277"/>
      <c r="C72" s="281" t="s">
        <v>1498</v>
      </c>
      <c r="D72" s="281"/>
      <c r="E72" s="281"/>
      <c r="F72" s="282">
        <v>4700</v>
      </c>
      <c r="G72" s="282">
        <v>3700</v>
      </c>
      <c r="H72" s="282">
        <f t="shared" si="1"/>
        <v>8400</v>
      </c>
    </row>
    <row r="73" spans="2:8" ht="14.45" customHeight="1" x14ac:dyDescent="0.2">
      <c r="B73" s="277"/>
      <c r="C73" s="283" t="s">
        <v>1499</v>
      </c>
      <c r="D73" s="18">
        <v>44009</v>
      </c>
      <c r="E73" s="278" t="s">
        <v>1500</v>
      </c>
      <c r="F73" s="279">
        <v>150</v>
      </c>
      <c r="G73" s="279"/>
      <c r="H73" s="279">
        <f t="shared" si="1"/>
        <v>150</v>
      </c>
    </row>
    <row r="74" spans="2:8" ht="14.45" customHeight="1" x14ac:dyDescent="0.2">
      <c r="B74" s="277"/>
      <c r="C74" s="277"/>
      <c r="D74" s="23">
        <v>44008</v>
      </c>
      <c r="E74" s="278" t="s">
        <v>1501</v>
      </c>
      <c r="F74" s="279">
        <v>1184</v>
      </c>
      <c r="G74" s="279">
        <v>1184</v>
      </c>
      <c r="H74" s="279">
        <f t="shared" si="1"/>
        <v>2368</v>
      </c>
    </row>
    <row r="75" spans="2:8" ht="14.45" customHeight="1" thickBot="1" x14ac:dyDescent="0.25">
      <c r="B75" s="277"/>
      <c r="C75" s="277"/>
      <c r="D75" s="23">
        <v>44012</v>
      </c>
      <c r="E75" s="278" t="s">
        <v>441</v>
      </c>
      <c r="F75" s="279">
        <v>650</v>
      </c>
      <c r="G75" s="279"/>
      <c r="H75" s="279">
        <f t="shared" si="1"/>
        <v>650</v>
      </c>
    </row>
    <row r="76" spans="2:8" ht="14.45" customHeight="1" thickBot="1" x14ac:dyDescent="0.25">
      <c r="B76" s="280"/>
      <c r="C76" s="281" t="s">
        <v>1502</v>
      </c>
      <c r="D76" s="281"/>
      <c r="E76" s="281"/>
      <c r="F76" s="282">
        <v>1984</v>
      </c>
      <c r="G76" s="282">
        <v>1184</v>
      </c>
      <c r="H76" s="282">
        <f t="shared" si="1"/>
        <v>3168</v>
      </c>
    </row>
    <row r="77" spans="2:8" ht="14.45" customHeight="1" thickBot="1" x14ac:dyDescent="0.25">
      <c r="B77" s="285" t="s">
        <v>141</v>
      </c>
      <c r="C77" s="285"/>
      <c r="D77" s="285"/>
      <c r="E77" s="285"/>
      <c r="F77" s="286">
        <v>36661</v>
      </c>
      <c r="G77" s="286">
        <v>25784</v>
      </c>
      <c r="H77" s="286">
        <f t="shared" si="1"/>
        <v>62445</v>
      </c>
    </row>
    <row r="78" spans="2:8" ht="14.45" customHeight="1" thickBot="1" x14ac:dyDescent="0.25">
      <c r="B78" s="277" t="s">
        <v>88</v>
      </c>
      <c r="C78" s="280" t="s">
        <v>1503</v>
      </c>
      <c r="D78" s="23">
        <v>53008</v>
      </c>
      <c r="E78" s="278" t="s">
        <v>1504</v>
      </c>
      <c r="F78" s="279">
        <v>4090</v>
      </c>
      <c r="G78" s="279">
        <v>3000</v>
      </c>
      <c r="H78" s="279">
        <f t="shared" si="1"/>
        <v>7090</v>
      </c>
    </row>
    <row r="79" spans="2:8" ht="14.45" customHeight="1" thickBot="1" x14ac:dyDescent="0.25">
      <c r="B79" s="277"/>
      <c r="C79" s="281" t="s">
        <v>1505</v>
      </c>
      <c r="D79" s="281"/>
      <c r="E79" s="281"/>
      <c r="F79" s="282">
        <v>4090</v>
      </c>
      <c r="G79" s="282">
        <v>3000</v>
      </c>
      <c r="H79" s="282">
        <f t="shared" si="1"/>
        <v>7090</v>
      </c>
    </row>
    <row r="80" spans="2:8" ht="14.45" customHeight="1" thickBot="1" x14ac:dyDescent="0.25">
      <c r="B80" s="277"/>
      <c r="C80" s="284" t="s">
        <v>1506</v>
      </c>
      <c r="D80" s="18">
        <v>52003</v>
      </c>
      <c r="E80" s="278" t="s">
        <v>1507</v>
      </c>
      <c r="F80" s="279">
        <v>3000</v>
      </c>
      <c r="G80" s="279">
        <v>2300</v>
      </c>
      <c r="H80" s="279">
        <f t="shared" si="1"/>
        <v>5300</v>
      </c>
    </row>
    <row r="81" spans="2:8" ht="14.45" customHeight="1" thickBot="1" x14ac:dyDescent="0.25">
      <c r="B81" s="277"/>
      <c r="C81" s="281" t="s">
        <v>1508</v>
      </c>
      <c r="D81" s="281"/>
      <c r="E81" s="281"/>
      <c r="F81" s="282">
        <v>3000</v>
      </c>
      <c r="G81" s="282">
        <v>2300</v>
      </c>
      <c r="H81" s="282">
        <f t="shared" si="1"/>
        <v>5300</v>
      </c>
    </row>
    <row r="82" spans="2:8" ht="14.45" customHeight="1" thickBot="1" x14ac:dyDescent="0.25">
      <c r="B82" s="277"/>
      <c r="C82" s="284" t="s">
        <v>1509</v>
      </c>
      <c r="D82" s="18">
        <v>55002</v>
      </c>
      <c r="E82" s="278" t="s">
        <v>1510</v>
      </c>
      <c r="F82" s="279">
        <v>350</v>
      </c>
      <c r="G82" s="279"/>
      <c r="H82" s="279">
        <f t="shared" si="1"/>
        <v>350</v>
      </c>
    </row>
    <row r="83" spans="2:8" ht="14.45" customHeight="1" thickBot="1" x14ac:dyDescent="0.25">
      <c r="B83" s="277"/>
      <c r="C83" s="281" t="s">
        <v>1511</v>
      </c>
      <c r="D83" s="281"/>
      <c r="E83" s="281"/>
      <c r="F83" s="282">
        <v>350</v>
      </c>
      <c r="G83" s="282"/>
      <c r="H83" s="282">
        <f t="shared" si="1"/>
        <v>350</v>
      </c>
    </row>
    <row r="84" spans="2:8" ht="14.45" customHeight="1" thickBot="1" x14ac:dyDescent="0.25">
      <c r="B84" s="277"/>
      <c r="C84" s="284" t="s">
        <v>1512</v>
      </c>
      <c r="D84" s="18">
        <v>54001</v>
      </c>
      <c r="E84" s="278" t="s">
        <v>1512</v>
      </c>
      <c r="F84" s="279">
        <v>200</v>
      </c>
      <c r="G84" s="279">
        <v>200</v>
      </c>
      <c r="H84" s="279">
        <f t="shared" si="1"/>
        <v>400</v>
      </c>
    </row>
    <row r="85" spans="2:8" ht="14.45" customHeight="1" thickBot="1" x14ac:dyDescent="0.25">
      <c r="B85" s="277"/>
      <c r="C85" s="281" t="s">
        <v>1513</v>
      </c>
      <c r="D85" s="281"/>
      <c r="E85" s="281"/>
      <c r="F85" s="282">
        <v>200</v>
      </c>
      <c r="G85" s="282">
        <v>200</v>
      </c>
      <c r="H85" s="282">
        <f t="shared" si="1"/>
        <v>400</v>
      </c>
    </row>
    <row r="86" spans="2:8" ht="14.45" customHeight="1" x14ac:dyDescent="0.2">
      <c r="B86" s="277"/>
      <c r="C86" s="283" t="s">
        <v>1514</v>
      </c>
      <c r="D86" s="18">
        <v>53014</v>
      </c>
      <c r="E86" s="278" t="s">
        <v>1515</v>
      </c>
      <c r="F86" s="279">
        <v>400</v>
      </c>
      <c r="G86" s="279">
        <v>400</v>
      </c>
      <c r="H86" s="279">
        <f t="shared" si="1"/>
        <v>800</v>
      </c>
    </row>
    <row r="87" spans="2:8" ht="14.45" customHeight="1" thickBot="1" x14ac:dyDescent="0.25">
      <c r="B87" s="277"/>
      <c r="C87" s="280"/>
      <c r="D87" s="27">
        <v>53012</v>
      </c>
      <c r="E87" s="278" t="s">
        <v>1514</v>
      </c>
      <c r="F87" s="279">
        <v>46000</v>
      </c>
      <c r="G87" s="279">
        <v>18000</v>
      </c>
      <c r="H87" s="279">
        <f t="shared" si="1"/>
        <v>64000</v>
      </c>
    </row>
    <row r="88" spans="2:8" ht="14.45" customHeight="1" thickBot="1" x14ac:dyDescent="0.25">
      <c r="B88" s="277"/>
      <c r="C88" s="281" t="s">
        <v>1516</v>
      </c>
      <c r="D88" s="281"/>
      <c r="E88" s="281"/>
      <c r="F88" s="282">
        <v>46400</v>
      </c>
      <c r="G88" s="282">
        <v>18400</v>
      </c>
      <c r="H88" s="282">
        <f t="shared" si="1"/>
        <v>64800</v>
      </c>
    </row>
    <row r="89" spans="2:8" ht="14.45" customHeight="1" thickBot="1" x14ac:dyDescent="0.25">
      <c r="B89" s="277"/>
      <c r="C89" s="283" t="s">
        <v>1517</v>
      </c>
      <c r="D89" s="18">
        <v>56019</v>
      </c>
      <c r="E89" s="278" t="s">
        <v>1518</v>
      </c>
      <c r="F89" s="279">
        <v>19500</v>
      </c>
      <c r="G89" s="279">
        <v>17800</v>
      </c>
      <c r="H89" s="279">
        <f t="shared" si="1"/>
        <v>37300</v>
      </c>
    </row>
    <row r="90" spans="2:8" ht="14.45" customHeight="1" thickBot="1" x14ac:dyDescent="0.25">
      <c r="B90" s="277"/>
      <c r="C90" s="281" t="s">
        <v>1519</v>
      </c>
      <c r="D90" s="281"/>
      <c r="E90" s="281"/>
      <c r="F90" s="282">
        <v>19500</v>
      </c>
      <c r="G90" s="282">
        <v>17800</v>
      </c>
      <c r="H90" s="282">
        <f t="shared" si="1"/>
        <v>37300</v>
      </c>
    </row>
    <row r="91" spans="2:8" ht="14.45" customHeight="1" x14ac:dyDescent="0.2">
      <c r="B91" s="277"/>
      <c r="C91" s="283" t="s">
        <v>1520</v>
      </c>
      <c r="D91" s="18">
        <v>56020</v>
      </c>
      <c r="E91" s="278" t="s">
        <v>1521</v>
      </c>
      <c r="F91" s="279">
        <v>10000</v>
      </c>
      <c r="G91" s="279">
        <v>43000</v>
      </c>
      <c r="H91" s="279">
        <f t="shared" si="1"/>
        <v>53000</v>
      </c>
    </row>
    <row r="92" spans="2:8" ht="14.45" customHeight="1" x14ac:dyDescent="0.2">
      <c r="B92" s="277"/>
      <c r="C92" s="277"/>
      <c r="D92" s="23">
        <v>56023</v>
      </c>
      <c r="E92" s="278" t="s">
        <v>1522</v>
      </c>
      <c r="F92" s="279">
        <v>1800</v>
      </c>
      <c r="G92" s="279"/>
      <c r="H92" s="279">
        <f t="shared" si="1"/>
        <v>1800</v>
      </c>
    </row>
    <row r="93" spans="2:8" ht="14.45" customHeight="1" thickBot="1" x14ac:dyDescent="0.25">
      <c r="B93" s="277"/>
      <c r="C93" s="277"/>
      <c r="D93" s="23">
        <v>56022</v>
      </c>
      <c r="E93" s="278" t="s">
        <v>1602</v>
      </c>
      <c r="F93" s="279">
        <v>500</v>
      </c>
      <c r="G93" s="279">
        <v>4000</v>
      </c>
      <c r="H93" s="279">
        <f t="shared" si="1"/>
        <v>4500</v>
      </c>
    </row>
    <row r="94" spans="2:8" ht="14.45" customHeight="1" thickBot="1" x14ac:dyDescent="0.25">
      <c r="B94" s="280"/>
      <c r="C94" s="281" t="s">
        <v>1523</v>
      </c>
      <c r="D94" s="281"/>
      <c r="E94" s="281"/>
      <c r="F94" s="282">
        <v>12300</v>
      </c>
      <c r="G94" s="282">
        <v>47000</v>
      </c>
      <c r="H94" s="282">
        <f t="shared" si="1"/>
        <v>59300</v>
      </c>
    </row>
    <row r="95" spans="2:8" ht="14.45" customHeight="1" thickBot="1" x14ac:dyDescent="0.25">
      <c r="B95" s="285" t="s">
        <v>155</v>
      </c>
      <c r="C95" s="285"/>
      <c r="D95" s="285"/>
      <c r="E95" s="285"/>
      <c r="F95" s="286">
        <v>85840</v>
      </c>
      <c r="G95" s="286">
        <v>88700</v>
      </c>
      <c r="H95" s="286">
        <f t="shared" si="1"/>
        <v>174540</v>
      </c>
    </row>
    <row r="96" spans="2:8" ht="14.45" customHeight="1" thickBot="1" x14ac:dyDescent="0.25">
      <c r="B96" s="277" t="s">
        <v>1524</v>
      </c>
      <c r="C96" s="280" t="s">
        <v>1525</v>
      </c>
      <c r="D96" s="23">
        <v>73003</v>
      </c>
      <c r="E96" s="278" t="s">
        <v>1525</v>
      </c>
      <c r="F96" s="279">
        <v>2500</v>
      </c>
      <c r="G96" s="279">
        <v>2500</v>
      </c>
      <c r="H96" s="279">
        <f t="shared" si="1"/>
        <v>5000</v>
      </c>
    </row>
    <row r="97" spans="2:8" ht="14.45" customHeight="1" thickBot="1" x14ac:dyDescent="0.25">
      <c r="B97" s="280"/>
      <c r="C97" s="281" t="s">
        <v>1526</v>
      </c>
      <c r="D97" s="281"/>
      <c r="E97" s="281"/>
      <c r="F97" s="282">
        <v>2500</v>
      </c>
      <c r="G97" s="282">
        <v>2500</v>
      </c>
      <c r="H97" s="282">
        <f t="shared" si="1"/>
        <v>5000</v>
      </c>
    </row>
    <row r="98" spans="2:8" ht="14.45" customHeight="1" thickBot="1" x14ac:dyDescent="0.25">
      <c r="B98" s="285" t="s">
        <v>1527</v>
      </c>
      <c r="C98" s="285"/>
      <c r="D98" s="285"/>
      <c r="E98" s="287"/>
      <c r="F98" s="286">
        <v>2500</v>
      </c>
      <c r="G98" s="286">
        <v>2500</v>
      </c>
      <c r="H98" s="286">
        <f t="shared" si="1"/>
        <v>5000</v>
      </c>
    </row>
    <row r="99" spans="2:8" ht="14.45" customHeight="1" thickBot="1" x14ac:dyDescent="0.25">
      <c r="B99" s="277" t="s">
        <v>1528</v>
      </c>
      <c r="C99" s="280" t="s">
        <v>1529</v>
      </c>
      <c r="D99" s="23">
        <v>91001</v>
      </c>
      <c r="E99" s="278" t="s">
        <v>1529</v>
      </c>
      <c r="F99" s="279">
        <v>400</v>
      </c>
      <c r="G99" s="279">
        <v>400</v>
      </c>
      <c r="H99" s="279">
        <f t="shared" si="1"/>
        <v>800</v>
      </c>
    </row>
    <row r="100" spans="2:8" ht="14.45" customHeight="1" thickBot="1" x14ac:dyDescent="0.25">
      <c r="B100" s="280"/>
      <c r="C100" s="281" t="s">
        <v>1530</v>
      </c>
      <c r="D100" s="281"/>
      <c r="E100" s="281"/>
      <c r="F100" s="282">
        <v>400</v>
      </c>
      <c r="G100" s="282">
        <v>400</v>
      </c>
      <c r="H100" s="282">
        <f t="shared" si="1"/>
        <v>800</v>
      </c>
    </row>
    <row r="101" spans="2:8" ht="14.45" customHeight="1" thickBot="1" x14ac:dyDescent="0.25">
      <c r="B101" s="285" t="s">
        <v>1531</v>
      </c>
      <c r="C101" s="285"/>
      <c r="D101" s="285"/>
      <c r="E101" s="285"/>
      <c r="F101" s="286">
        <v>400</v>
      </c>
      <c r="G101" s="286">
        <v>400</v>
      </c>
      <c r="H101" s="286">
        <f t="shared" si="1"/>
        <v>800</v>
      </c>
    </row>
    <row r="102" spans="2:8" ht="14.45" customHeight="1" x14ac:dyDescent="0.2">
      <c r="B102" s="277" t="s">
        <v>98</v>
      </c>
      <c r="C102" s="277" t="s">
        <v>1532</v>
      </c>
      <c r="D102" s="23">
        <v>84001</v>
      </c>
      <c r="E102" s="278" t="s">
        <v>1533</v>
      </c>
      <c r="F102" s="279">
        <v>500</v>
      </c>
      <c r="G102" s="279"/>
      <c r="H102" s="279">
        <f t="shared" si="1"/>
        <v>500</v>
      </c>
    </row>
    <row r="103" spans="2:8" ht="14.45" customHeight="1" x14ac:dyDescent="0.2">
      <c r="B103" s="277"/>
      <c r="C103" s="277"/>
      <c r="D103" s="23">
        <v>84002</v>
      </c>
      <c r="E103" s="278" t="s">
        <v>1580</v>
      </c>
      <c r="F103" s="279">
        <v>0</v>
      </c>
      <c r="G103" s="279">
        <v>30</v>
      </c>
      <c r="H103" s="279">
        <f t="shared" si="1"/>
        <v>30</v>
      </c>
    </row>
    <row r="104" spans="2:8" ht="14.45" customHeight="1" thickBot="1" x14ac:dyDescent="0.25">
      <c r="B104" s="277"/>
      <c r="C104" s="280"/>
      <c r="D104" s="23">
        <v>84003</v>
      </c>
      <c r="E104" s="278" t="s">
        <v>1534</v>
      </c>
      <c r="F104" s="279">
        <v>800</v>
      </c>
      <c r="G104" s="279"/>
      <c r="H104" s="279">
        <f t="shared" si="1"/>
        <v>800</v>
      </c>
    </row>
    <row r="105" spans="2:8" ht="14.45" customHeight="1" thickBot="1" x14ac:dyDescent="0.25">
      <c r="B105" s="277"/>
      <c r="C105" s="281" t="s">
        <v>1535</v>
      </c>
      <c r="D105" s="281"/>
      <c r="E105" s="281"/>
      <c r="F105" s="282">
        <v>1300</v>
      </c>
      <c r="G105" s="282">
        <v>30</v>
      </c>
      <c r="H105" s="282">
        <f t="shared" si="1"/>
        <v>1330</v>
      </c>
    </row>
    <row r="106" spans="2:8" ht="14.45" customHeight="1" thickBot="1" x14ac:dyDescent="0.25">
      <c r="B106" s="277"/>
      <c r="C106" s="284" t="s">
        <v>1536</v>
      </c>
      <c r="D106" s="18">
        <v>81001</v>
      </c>
      <c r="E106" s="278" t="s">
        <v>1537</v>
      </c>
      <c r="F106" s="279">
        <v>400</v>
      </c>
      <c r="G106" s="279">
        <v>400</v>
      </c>
      <c r="H106" s="279">
        <f t="shared" si="1"/>
        <v>800</v>
      </c>
    </row>
    <row r="107" spans="2:8" ht="14.45" customHeight="1" thickBot="1" x14ac:dyDescent="0.25">
      <c r="B107" s="277"/>
      <c r="C107" s="281" t="s">
        <v>1538</v>
      </c>
      <c r="D107" s="281"/>
      <c r="E107" s="281"/>
      <c r="F107" s="282">
        <v>400</v>
      </c>
      <c r="G107" s="282">
        <v>400</v>
      </c>
      <c r="H107" s="282">
        <f t="shared" si="1"/>
        <v>800</v>
      </c>
    </row>
    <row r="108" spans="2:8" ht="14.45" customHeight="1" x14ac:dyDescent="0.2">
      <c r="B108" s="277"/>
      <c r="C108" s="283" t="s">
        <v>193</v>
      </c>
      <c r="D108" s="18">
        <v>83017</v>
      </c>
      <c r="E108" s="278" t="s">
        <v>1539</v>
      </c>
      <c r="F108" s="279">
        <v>3698</v>
      </c>
      <c r="G108" s="279"/>
      <c r="H108" s="279">
        <f t="shared" si="1"/>
        <v>3698</v>
      </c>
    </row>
    <row r="109" spans="2:8" ht="14.45" customHeight="1" x14ac:dyDescent="0.2">
      <c r="B109" s="277"/>
      <c r="C109" s="277"/>
      <c r="D109" s="23">
        <v>83008</v>
      </c>
      <c r="E109" s="278" t="s">
        <v>1540</v>
      </c>
      <c r="F109" s="279">
        <v>800</v>
      </c>
      <c r="G109" s="279">
        <v>800</v>
      </c>
      <c r="H109" s="279">
        <f t="shared" si="1"/>
        <v>1600</v>
      </c>
    </row>
    <row r="110" spans="2:8" ht="14.45" customHeight="1" x14ac:dyDescent="0.2">
      <c r="B110" s="277"/>
      <c r="C110" s="277"/>
      <c r="D110" s="23">
        <v>83009</v>
      </c>
      <c r="E110" s="278" t="s">
        <v>1541</v>
      </c>
      <c r="F110" s="279">
        <v>800</v>
      </c>
      <c r="G110" s="279">
        <v>600</v>
      </c>
      <c r="H110" s="279">
        <f t="shared" si="1"/>
        <v>1400</v>
      </c>
    </row>
    <row r="111" spans="2:8" ht="14.45" customHeight="1" x14ac:dyDescent="0.2">
      <c r="B111" s="277"/>
      <c r="C111" s="277"/>
      <c r="D111" s="23">
        <v>83020</v>
      </c>
      <c r="E111" s="278" t="s">
        <v>1542</v>
      </c>
      <c r="F111" s="279">
        <v>200</v>
      </c>
      <c r="G111" s="279"/>
      <c r="H111" s="279">
        <f t="shared" si="1"/>
        <v>200</v>
      </c>
    </row>
    <row r="112" spans="2:8" ht="14.45" customHeight="1" x14ac:dyDescent="0.2">
      <c r="B112" s="277"/>
      <c r="C112" s="277"/>
      <c r="D112" s="23">
        <v>83021</v>
      </c>
      <c r="E112" s="278" t="s">
        <v>1543</v>
      </c>
      <c r="F112" s="279">
        <v>100</v>
      </c>
      <c r="G112" s="279"/>
      <c r="H112" s="279">
        <f t="shared" si="1"/>
        <v>100</v>
      </c>
    </row>
    <row r="113" spans="2:8" ht="14.45" customHeight="1" thickBot="1" x14ac:dyDescent="0.25">
      <c r="B113" s="277"/>
      <c r="C113" s="277"/>
      <c r="D113" s="23">
        <v>83019</v>
      </c>
      <c r="E113" s="278" t="s">
        <v>1544</v>
      </c>
      <c r="F113" s="279">
        <v>1381</v>
      </c>
      <c r="G113" s="279"/>
      <c r="H113" s="279">
        <f t="shared" si="1"/>
        <v>1381</v>
      </c>
    </row>
    <row r="114" spans="2:8" ht="14.45" customHeight="1" thickBot="1" x14ac:dyDescent="0.25">
      <c r="B114" s="280"/>
      <c r="C114" s="281" t="s">
        <v>1279</v>
      </c>
      <c r="D114" s="281"/>
      <c r="E114" s="281"/>
      <c r="F114" s="282">
        <v>6979</v>
      </c>
      <c r="G114" s="282">
        <v>1400</v>
      </c>
      <c r="H114" s="282">
        <f t="shared" si="1"/>
        <v>8379</v>
      </c>
    </row>
    <row r="115" spans="2:8" ht="14.45" customHeight="1" thickBot="1" x14ac:dyDescent="0.25">
      <c r="B115" s="285" t="s">
        <v>195</v>
      </c>
      <c r="C115" s="285"/>
      <c r="D115" s="285"/>
      <c r="E115" s="285"/>
      <c r="F115" s="286">
        <v>8679</v>
      </c>
      <c r="G115" s="286">
        <v>1830</v>
      </c>
      <c r="H115" s="286">
        <f t="shared" si="1"/>
        <v>10509</v>
      </c>
    </row>
    <row r="116" spans="2:8" ht="14.45" customHeight="1" thickBot="1" x14ac:dyDescent="0.25">
      <c r="B116" s="277" t="s">
        <v>163</v>
      </c>
      <c r="C116" s="277" t="s">
        <v>93</v>
      </c>
      <c r="D116" s="23">
        <v>13010</v>
      </c>
      <c r="E116" s="278" t="s">
        <v>1545</v>
      </c>
      <c r="F116" s="279">
        <v>350</v>
      </c>
      <c r="G116" s="279">
        <v>191</v>
      </c>
      <c r="H116" s="279">
        <f t="shared" si="1"/>
        <v>541</v>
      </c>
    </row>
    <row r="117" spans="2:8" ht="14.45" customHeight="1" thickBot="1" x14ac:dyDescent="0.25">
      <c r="B117" s="277"/>
      <c r="C117" s="281" t="s">
        <v>164</v>
      </c>
      <c r="D117" s="281"/>
      <c r="E117" s="281"/>
      <c r="F117" s="282">
        <v>350</v>
      </c>
      <c r="G117" s="282">
        <v>191</v>
      </c>
      <c r="H117" s="282">
        <f t="shared" si="1"/>
        <v>541</v>
      </c>
    </row>
    <row r="118" spans="2:8" ht="14.45" customHeight="1" thickBot="1" x14ac:dyDescent="0.25">
      <c r="B118" s="277"/>
      <c r="C118" s="283" t="s">
        <v>1546</v>
      </c>
      <c r="D118" s="18">
        <v>13016</v>
      </c>
      <c r="E118" s="278" t="s">
        <v>1546</v>
      </c>
      <c r="F118" s="279">
        <v>150</v>
      </c>
      <c r="G118" s="279">
        <v>100</v>
      </c>
      <c r="H118" s="279">
        <f t="shared" si="1"/>
        <v>250</v>
      </c>
    </row>
    <row r="119" spans="2:8" ht="14.45" customHeight="1" thickBot="1" x14ac:dyDescent="0.25">
      <c r="B119" s="280"/>
      <c r="C119" s="281" t="s">
        <v>1547</v>
      </c>
      <c r="D119" s="281"/>
      <c r="E119" s="281"/>
      <c r="F119" s="282">
        <v>150</v>
      </c>
      <c r="G119" s="282">
        <v>100</v>
      </c>
      <c r="H119" s="282">
        <f t="shared" si="1"/>
        <v>250</v>
      </c>
    </row>
    <row r="120" spans="2:8" ht="14.45" customHeight="1" thickBot="1" x14ac:dyDescent="0.25">
      <c r="B120" s="285" t="s">
        <v>953</v>
      </c>
      <c r="C120" s="285"/>
      <c r="D120" s="285"/>
      <c r="E120" s="285"/>
      <c r="F120" s="286">
        <v>500</v>
      </c>
      <c r="G120" s="286">
        <v>291</v>
      </c>
      <c r="H120" s="286">
        <f t="shared" si="1"/>
        <v>791</v>
      </c>
    </row>
    <row r="121" spans="2:8" ht="14.45" customHeight="1" thickBot="1" x14ac:dyDescent="0.25">
      <c r="B121" s="277" t="s">
        <v>1548</v>
      </c>
      <c r="C121" s="277" t="s">
        <v>1458</v>
      </c>
      <c r="D121" s="23">
        <v>64005</v>
      </c>
      <c r="E121" s="278" t="s">
        <v>1549</v>
      </c>
      <c r="F121" s="279">
        <v>1330</v>
      </c>
      <c r="G121" s="279">
        <v>1150</v>
      </c>
      <c r="H121" s="279">
        <f t="shared" si="1"/>
        <v>2480</v>
      </c>
    </row>
    <row r="122" spans="2:8" ht="14.45" customHeight="1" thickBot="1" x14ac:dyDescent="0.25">
      <c r="B122" s="277"/>
      <c r="C122" s="281" t="s">
        <v>1460</v>
      </c>
      <c r="D122" s="281"/>
      <c r="E122" s="281"/>
      <c r="F122" s="282">
        <v>1330</v>
      </c>
      <c r="G122" s="282">
        <v>1150</v>
      </c>
      <c r="H122" s="282">
        <f t="shared" si="1"/>
        <v>2480</v>
      </c>
    </row>
    <row r="123" spans="2:8" ht="14.45" customHeight="1" thickBot="1" x14ac:dyDescent="0.25">
      <c r="B123" s="277"/>
      <c r="C123" s="283" t="s">
        <v>1550</v>
      </c>
      <c r="D123" s="18">
        <v>63001</v>
      </c>
      <c r="E123" s="278" t="s">
        <v>1551</v>
      </c>
      <c r="F123" s="279">
        <v>5300</v>
      </c>
      <c r="G123" s="279">
        <v>8750</v>
      </c>
      <c r="H123" s="279">
        <f t="shared" si="1"/>
        <v>14050</v>
      </c>
    </row>
    <row r="124" spans="2:8" ht="14.45" customHeight="1" thickBot="1" x14ac:dyDescent="0.25">
      <c r="B124" s="277"/>
      <c r="C124" s="281" t="s">
        <v>1552</v>
      </c>
      <c r="D124" s="281"/>
      <c r="E124" s="281"/>
      <c r="F124" s="282">
        <v>5300</v>
      </c>
      <c r="G124" s="282">
        <v>8750</v>
      </c>
      <c r="H124" s="282">
        <f t="shared" si="1"/>
        <v>14050</v>
      </c>
    </row>
    <row r="125" spans="2:8" ht="14.45" customHeight="1" thickBot="1" x14ac:dyDescent="0.25">
      <c r="B125" s="277"/>
      <c r="C125" s="283" t="s">
        <v>1495</v>
      </c>
      <c r="D125" s="18">
        <v>44007</v>
      </c>
      <c r="E125" s="278" t="s">
        <v>1553</v>
      </c>
      <c r="F125" s="279">
        <v>700</v>
      </c>
      <c r="G125" s="279">
        <v>366</v>
      </c>
      <c r="H125" s="279">
        <f t="shared" si="1"/>
        <v>1066</v>
      </c>
    </row>
    <row r="126" spans="2:8" ht="14.45" customHeight="1" thickBot="1" x14ac:dyDescent="0.25">
      <c r="B126" s="277"/>
      <c r="C126" s="281" t="s">
        <v>1554</v>
      </c>
      <c r="D126" s="281"/>
      <c r="E126" s="281"/>
      <c r="F126" s="282">
        <v>700</v>
      </c>
      <c r="G126" s="282">
        <v>366</v>
      </c>
      <c r="H126" s="282">
        <f t="shared" si="1"/>
        <v>1066</v>
      </c>
    </row>
    <row r="127" spans="2:8" ht="14.45" customHeight="1" thickBot="1" x14ac:dyDescent="0.25">
      <c r="B127" s="277"/>
      <c r="C127" s="283" t="s">
        <v>1555</v>
      </c>
      <c r="D127" s="18">
        <v>64009</v>
      </c>
      <c r="E127" s="278" t="s">
        <v>1556</v>
      </c>
      <c r="F127" s="279">
        <v>262</v>
      </c>
      <c r="G127" s="279"/>
      <c r="H127" s="279">
        <f t="shared" si="1"/>
        <v>262</v>
      </c>
    </row>
    <row r="128" spans="2:8" ht="14.45" customHeight="1" thickBot="1" x14ac:dyDescent="0.25">
      <c r="B128" s="280"/>
      <c r="C128" s="281" t="s">
        <v>1557</v>
      </c>
      <c r="D128" s="281"/>
      <c r="E128" s="281"/>
      <c r="F128" s="282">
        <v>262</v>
      </c>
      <c r="G128" s="282"/>
      <c r="H128" s="282">
        <f t="shared" si="1"/>
        <v>262</v>
      </c>
    </row>
    <row r="129" spans="2:8" ht="14.45" customHeight="1" thickBot="1" x14ac:dyDescent="0.25">
      <c r="B129" s="285" t="s">
        <v>1558</v>
      </c>
      <c r="C129" s="285"/>
      <c r="D129" s="285"/>
      <c r="E129" s="285"/>
      <c r="F129" s="286">
        <v>7592</v>
      </c>
      <c r="G129" s="286">
        <v>10266</v>
      </c>
      <c r="H129" s="286">
        <f t="shared" si="1"/>
        <v>17858</v>
      </c>
    </row>
    <row r="130" spans="2:8" ht="14.45" customHeight="1" thickBot="1" x14ac:dyDescent="0.25">
      <c r="B130" s="277" t="s">
        <v>92</v>
      </c>
      <c r="C130" s="277" t="s">
        <v>1559</v>
      </c>
      <c r="D130" s="23">
        <v>95001</v>
      </c>
      <c r="E130" s="278" t="s">
        <v>1560</v>
      </c>
      <c r="F130" s="279">
        <v>1025</v>
      </c>
      <c r="G130" s="279"/>
      <c r="H130" s="279">
        <f t="shared" si="1"/>
        <v>1025</v>
      </c>
    </row>
    <row r="131" spans="2:8" ht="14.45" customHeight="1" thickBot="1" x14ac:dyDescent="0.25">
      <c r="B131" s="280"/>
      <c r="C131" s="281" t="s">
        <v>1561</v>
      </c>
      <c r="D131" s="281"/>
      <c r="E131" s="281"/>
      <c r="F131" s="282">
        <v>1025</v>
      </c>
      <c r="G131" s="282"/>
      <c r="H131" s="282">
        <f t="shared" si="1"/>
        <v>1025</v>
      </c>
    </row>
    <row r="132" spans="2:8" ht="14.45" customHeight="1" thickBot="1" x14ac:dyDescent="0.25">
      <c r="B132" s="285" t="s">
        <v>162</v>
      </c>
      <c r="C132" s="285"/>
      <c r="D132" s="285"/>
      <c r="E132" s="285"/>
      <c r="F132" s="286">
        <v>1025</v>
      </c>
      <c r="G132" s="286"/>
      <c r="H132" s="286">
        <f t="shared" si="1"/>
        <v>1025</v>
      </c>
    </row>
    <row r="133" spans="2:8" ht="14.45" customHeight="1" x14ac:dyDescent="0.2">
      <c r="B133" s="277" t="s">
        <v>85</v>
      </c>
      <c r="C133" s="277" t="s">
        <v>85</v>
      </c>
      <c r="D133" s="23">
        <v>71002</v>
      </c>
      <c r="E133" s="278" t="s">
        <v>1562</v>
      </c>
      <c r="F133" s="279">
        <v>1010</v>
      </c>
      <c r="G133" s="279">
        <v>700</v>
      </c>
      <c r="H133" s="279">
        <f t="shared" si="1"/>
        <v>1710</v>
      </c>
    </row>
    <row r="134" spans="2:8" ht="14.45" customHeight="1" x14ac:dyDescent="0.2">
      <c r="B134" s="277"/>
      <c r="C134" s="277"/>
      <c r="D134" s="23">
        <v>71003</v>
      </c>
      <c r="E134" s="278" t="s">
        <v>1563</v>
      </c>
      <c r="F134" s="279">
        <v>120</v>
      </c>
      <c r="G134" s="279">
        <v>300</v>
      </c>
      <c r="H134" s="279">
        <f t="shared" ref="H134:H143" si="2">+G134+F134</f>
        <v>420</v>
      </c>
    </row>
    <row r="135" spans="2:8" ht="14.45" customHeight="1" x14ac:dyDescent="0.2">
      <c r="B135" s="277"/>
      <c r="C135" s="277"/>
      <c r="D135" s="23">
        <v>71004</v>
      </c>
      <c r="E135" s="278" t="s">
        <v>1564</v>
      </c>
      <c r="F135" s="279">
        <v>350</v>
      </c>
      <c r="G135" s="279">
        <v>200</v>
      </c>
      <c r="H135" s="279">
        <f t="shared" si="2"/>
        <v>550</v>
      </c>
    </row>
    <row r="136" spans="2:8" ht="14.45" customHeight="1" x14ac:dyDescent="0.2">
      <c r="B136" s="277"/>
      <c r="C136" s="277"/>
      <c r="D136" s="23">
        <v>71006</v>
      </c>
      <c r="E136" s="278" t="s">
        <v>1565</v>
      </c>
      <c r="F136" s="279">
        <v>424</v>
      </c>
      <c r="G136" s="279">
        <v>424</v>
      </c>
      <c r="H136" s="279">
        <f t="shared" si="2"/>
        <v>848</v>
      </c>
    </row>
    <row r="137" spans="2:8" ht="14.45" customHeight="1" thickBot="1" x14ac:dyDescent="0.25">
      <c r="B137" s="277"/>
      <c r="C137" s="277"/>
      <c r="D137" s="23">
        <v>76001</v>
      </c>
      <c r="E137" s="278" t="s">
        <v>1566</v>
      </c>
      <c r="F137" s="279">
        <v>400</v>
      </c>
      <c r="G137" s="279">
        <v>200</v>
      </c>
      <c r="H137" s="279">
        <f t="shared" si="2"/>
        <v>600</v>
      </c>
    </row>
    <row r="138" spans="2:8" ht="14.45" customHeight="1" thickBot="1" x14ac:dyDescent="0.25">
      <c r="B138" s="280"/>
      <c r="C138" s="281" t="s">
        <v>134</v>
      </c>
      <c r="D138" s="281"/>
      <c r="E138" s="281"/>
      <c r="F138" s="282">
        <v>2304</v>
      </c>
      <c r="G138" s="282">
        <v>1824</v>
      </c>
      <c r="H138" s="282">
        <f t="shared" si="2"/>
        <v>4128</v>
      </c>
    </row>
    <row r="139" spans="2:8" ht="14.45" customHeight="1" thickBot="1" x14ac:dyDescent="0.25">
      <c r="B139" s="285" t="s">
        <v>134</v>
      </c>
      <c r="C139" s="285"/>
      <c r="D139" s="285"/>
      <c r="E139" s="285"/>
      <c r="F139" s="286">
        <v>2304</v>
      </c>
      <c r="G139" s="286">
        <v>1824</v>
      </c>
      <c r="H139" s="286">
        <f t="shared" si="2"/>
        <v>4128</v>
      </c>
    </row>
    <row r="140" spans="2:8" ht="15.75" thickBot="1" x14ac:dyDescent="0.25">
      <c r="B140" s="277" t="s">
        <v>1567</v>
      </c>
      <c r="C140" s="277" t="s">
        <v>1568</v>
      </c>
      <c r="D140" s="23">
        <v>75001</v>
      </c>
      <c r="E140" s="278" t="s">
        <v>1569</v>
      </c>
      <c r="F140" s="279">
        <v>150</v>
      </c>
      <c r="G140" s="279">
        <v>150</v>
      </c>
      <c r="H140" s="279">
        <f t="shared" si="2"/>
        <v>300</v>
      </c>
    </row>
    <row r="141" spans="2:8" ht="15.75" thickBot="1" x14ac:dyDescent="0.25">
      <c r="B141" s="280"/>
      <c r="C141" s="281" t="s">
        <v>1570</v>
      </c>
      <c r="D141" s="281"/>
      <c r="E141" s="281"/>
      <c r="F141" s="282">
        <v>150</v>
      </c>
      <c r="G141" s="282">
        <v>150</v>
      </c>
      <c r="H141" s="282">
        <f t="shared" si="2"/>
        <v>300</v>
      </c>
    </row>
    <row r="142" spans="2:8" ht="15.75" thickBot="1" x14ac:dyDescent="0.25">
      <c r="B142" s="285" t="s">
        <v>1571</v>
      </c>
      <c r="C142" s="285"/>
      <c r="D142" s="285"/>
      <c r="E142" s="285"/>
      <c r="F142" s="286">
        <v>150</v>
      </c>
      <c r="G142" s="286">
        <v>150</v>
      </c>
      <c r="H142" s="286">
        <f t="shared" si="2"/>
        <v>300</v>
      </c>
    </row>
    <row r="143" spans="2:8" ht="15.75" thickBot="1" x14ac:dyDescent="0.25">
      <c r="B143" s="285" t="s">
        <v>19</v>
      </c>
      <c r="C143" s="285"/>
      <c r="D143" s="285"/>
      <c r="E143" s="288"/>
      <c r="F143" s="286">
        <v>165546</v>
      </c>
      <c r="G143" s="286">
        <v>144475</v>
      </c>
      <c r="H143" s="286">
        <f t="shared" si="2"/>
        <v>310021</v>
      </c>
    </row>
  </sheetData>
  <mergeCells count="2">
    <mergeCell ref="C1:G1"/>
    <mergeCell ref="F3:G3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&amp;C&amp;"-,מודגש"&amp;12הצעת תקציב פיתוח 2019-2022&amp;R&amp;"-,נטוי"עיריית כפר סבא</oddHeader>
  </headerFooter>
  <rowBreaks count="2" manualBreakCount="2">
    <brk id="56" max="16383" man="1"/>
    <brk id="10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H138"/>
  <sheetViews>
    <sheetView rightToLeft="1" workbookViewId="0">
      <selection activeCell="H5" sqref="B5:H25"/>
    </sheetView>
  </sheetViews>
  <sheetFormatPr defaultRowHeight="14.25" x14ac:dyDescent="0.2"/>
  <cols>
    <col min="2" max="2" width="23.5" customWidth="1"/>
    <col min="3" max="3" width="13.75" customWidth="1"/>
    <col min="4" max="4" width="9" customWidth="1"/>
    <col min="5" max="5" width="28.375" customWidth="1"/>
    <col min="6" max="8" width="8.375" customWidth="1"/>
  </cols>
  <sheetData>
    <row r="1" spans="2:8" ht="12" customHeight="1" x14ac:dyDescent="0.25">
      <c r="B1" s="226" t="s">
        <v>1423</v>
      </c>
      <c r="C1" s="1"/>
      <c r="D1" s="215"/>
      <c r="E1" s="215"/>
      <c r="F1" s="215"/>
      <c r="G1" s="215"/>
      <c r="H1" s="215"/>
    </row>
    <row r="2" spans="2:8" ht="15.75" x14ac:dyDescent="0.25">
      <c r="B2" s="215"/>
      <c r="C2" s="371" t="s">
        <v>1603</v>
      </c>
      <c r="D2" s="371"/>
      <c r="E2" s="371"/>
      <c r="F2" s="371"/>
      <c r="G2" s="215" t="s">
        <v>1424</v>
      </c>
      <c r="H2" s="215"/>
    </row>
    <row r="3" spans="2:8" ht="10.15" customHeight="1" x14ac:dyDescent="0.2">
      <c r="B3" s="1"/>
      <c r="C3" s="1"/>
      <c r="D3" s="1"/>
      <c r="E3" s="1"/>
      <c r="F3" s="1"/>
      <c r="G3" s="1"/>
      <c r="H3" s="1"/>
    </row>
    <row r="4" spans="2:8" ht="15" thickBot="1" x14ac:dyDescent="0.25"/>
    <row r="5" spans="2:8" s="296" customFormat="1" ht="31.5" customHeight="1" thickBot="1" x14ac:dyDescent="0.3">
      <c r="B5" s="293" t="s">
        <v>1604</v>
      </c>
      <c r="C5" s="294" t="s">
        <v>81</v>
      </c>
      <c r="D5" s="294" t="s">
        <v>1575</v>
      </c>
      <c r="E5" s="294" t="s">
        <v>1605</v>
      </c>
      <c r="F5" s="294">
        <v>2019</v>
      </c>
      <c r="G5" s="294">
        <v>2020</v>
      </c>
      <c r="H5" s="295" t="s">
        <v>1576</v>
      </c>
    </row>
    <row r="6" spans="2:8" ht="18" customHeight="1" thickBot="1" x14ac:dyDescent="0.25">
      <c r="B6" s="297" t="s">
        <v>1606</v>
      </c>
      <c r="C6" s="298" t="s">
        <v>88</v>
      </c>
      <c r="D6" s="298">
        <v>52003</v>
      </c>
      <c r="E6" s="298" t="s">
        <v>1507</v>
      </c>
      <c r="F6" s="299">
        <v>-1400</v>
      </c>
      <c r="G6" s="299">
        <v>-800</v>
      </c>
      <c r="H6" s="300">
        <f>+G6+F6</f>
        <v>-2200</v>
      </c>
    </row>
    <row r="7" spans="2:8" ht="18" customHeight="1" thickBot="1" x14ac:dyDescent="0.25">
      <c r="B7" s="301" t="s">
        <v>1607</v>
      </c>
      <c r="C7" s="302" t="s">
        <v>87</v>
      </c>
      <c r="D7" s="302">
        <v>46013</v>
      </c>
      <c r="E7" s="302" t="s">
        <v>1472</v>
      </c>
      <c r="F7" s="303">
        <v>-300</v>
      </c>
      <c r="G7" s="303"/>
      <c r="H7" s="304">
        <f t="shared" ref="H7:H24" si="0">+G7+F7</f>
        <v>-300</v>
      </c>
    </row>
    <row r="8" spans="2:8" ht="18" customHeight="1" x14ac:dyDescent="0.2">
      <c r="B8" s="305" t="s">
        <v>1608</v>
      </c>
      <c r="C8" s="306" t="s">
        <v>88</v>
      </c>
      <c r="D8" s="307">
        <v>53008</v>
      </c>
      <c r="E8" s="307" t="s">
        <v>1504</v>
      </c>
      <c r="F8" s="308">
        <v>-2282</v>
      </c>
      <c r="G8" s="308">
        <v>-2200</v>
      </c>
      <c r="H8" s="309">
        <f t="shared" si="0"/>
        <v>-4482</v>
      </c>
    </row>
    <row r="9" spans="2:8" ht="18" customHeight="1" x14ac:dyDescent="0.2">
      <c r="B9" s="310"/>
      <c r="C9" s="311"/>
      <c r="D9" s="312">
        <v>56019</v>
      </c>
      <c r="E9" s="312" t="s">
        <v>1518</v>
      </c>
      <c r="F9" s="313">
        <v>-4700</v>
      </c>
      <c r="G9" s="313">
        <v>-9500</v>
      </c>
      <c r="H9" s="314">
        <f t="shared" si="0"/>
        <v>-14200</v>
      </c>
    </row>
    <row r="10" spans="2:8" ht="18" customHeight="1" thickBot="1" x14ac:dyDescent="0.25">
      <c r="B10" s="297"/>
      <c r="C10" s="298"/>
      <c r="D10" s="315">
        <v>56020</v>
      </c>
      <c r="E10" s="315" t="s">
        <v>1521</v>
      </c>
      <c r="F10" s="316">
        <v>-7000</v>
      </c>
      <c r="G10" s="316">
        <v>-18000</v>
      </c>
      <c r="H10" s="317">
        <f t="shared" si="0"/>
        <v>-25000</v>
      </c>
    </row>
    <row r="11" spans="2:8" ht="18" customHeight="1" thickBot="1" x14ac:dyDescent="0.25">
      <c r="B11" s="301" t="s">
        <v>1609</v>
      </c>
      <c r="C11" s="302" t="s">
        <v>85</v>
      </c>
      <c r="D11" s="302">
        <v>71004</v>
      </c>
      <c r="E11" s="302" t="s">
        <v>1564</v>
      </c>
      <c r="F11" s="303">
        <v>-100</v>
      </c>
      <c r="G11" s="303"/>
      <c r="H11" s="304">
        <f t="shared" si="0"/>
        <v>-100</v>
      </c>
    </row>
    <row r="12" spans="2:8" ht="18" customHeight="1" x14ac:dyDescent="0.2">
      <c r="B12" s="305" t="s">
        <v>1610</v>
      </c>
      <c r="C12" s="306" t="s">
        <v>87</v>
      </c>
      <c r="D12" s="307">
        <v>44008</v>
      </c>
      <c r="E12" s="307" t="s">
        <v>1501</v>
      </c>
      <c r="F12" s="308">
        <v>-1184</v>
      </c>
      <c r="G12" s="308">
        <v>-1184</v>
      </c>
      <c r="H12" s="309">
        <f t="shared" si="0"/>
        <v>-2368</v>
      </c>
    </row>
    <row r="13" spans="2:8" ht="18" customHeight="1" thickBot="1" x14ac:dyDescent="0.25">
      <c r="B13" s="297"/>
      <c r="C13" s="298"/>
      <c r="D13" s="315">
        <v>44012</v>
      </c>
      <c r="E13" s="315" t="s">
        <v>441</v>
      </c>
      <c r="F13" s="316">
        <v>-250</v>
      </c>
      <c r="G13" s="316"/>
      <c r="H13" s="317">
        <f t="shared" si="0"/>
        <v>-250</v>
      </c>
    </row>
    <row r="14" spans="2:8" ht="18" customHeight="1" thickBot="1" x14ac:dyDescent="0.25">
      <c r="B14" s="301" t="s">
        <v>1611</v>
      </c>
      <c r="C14" s="302" t="s">
        <v>85</v>
      </c>
      <c r="D14" s="302">
        <v>71006</v>
      </c>
      <c r="E14" s="302" t="s">
        <v>1565</v>
      </c>
      <c r="F14" s="303">
        <v>-424</v>
      </c>
      <c r="G14" s="303">
        <v>-424</v>
      </c>
      <c r="H14" s="304">
        <f t="shared" si="0"/>
        <v>-848</v>
      </c>
    </row>
    <row r="15" spans="2:8" ht="18" customHeight="1" x14ac:dyDescent="0.2">
      <c r="B15" s="318" t="s">
        <v>1612</v>
      </c>
      <c r="C15" s="306" t="s">
        <v>84</v>
      </c>
      <c r="D15" s="306">
        <v>47015</v>
      </c>
      <c r="E15" s="306" t="s">
        <v>1448</v>
      </c>
      <c r="F15" s="319">
        <v>-120</v>
      </c>
      <c r="G15" s="319">
        <v>-120</v>
      </c>
      <c r="H15" s="320">
        <f t="shared" si="0"/>
        <v>-240</v>
      </c>
    </row>
    <row r="16" spans="2:8" ht="18" customHeight="1" x14ac:dyDescent="0.2">
      <c r="B16" s="310"/>
      <c r="C16" s="312" t="s">
        <v>85</v>
      </c>
      <c r="D16" s="312">
        <v>76001</v>
      </c>
      <c r="E16" s="312" t="s">
        <v>1566</v>
      </c>
      <c r="F16" s="313">
        <v>-160</v>
      </c>
      <c r="G16" s="313">
        <v>-150</v>
      </c>
      <c r="H16" s="314">
        <f t="shared" si="0"/>
        <v>-310</v>
      </c>
    </row>
    <row r="17" spans="2:8" ht="18" customHeight="1" x14ac:dyDescent="0.2">
      <c r="B17" s="310"/>
      <c r="C17" s="321" t="s">
        <v>87</v>
      </c>
      <c r="D17" s="312">
        <v>23005</v>
      </c>
      <c r="E17" s="312" t="s">
        <v>1485</v>
      </c>
      <c r="F17" s="313">
        <v>-2400.5</v>
      </c>
      <c r="G17" s="313"/>
      <c r="H17" s="314">
        <f t="shared" si="0"/>
        <v>-2400.5</v>
      </c>
    </row>
    <row r="18" spans="2:8" ht="18" customHeight="1" x14ac:dyDescent="0.2">
      <c r="B18" s="310"/>
      <c r="C18" s="311"/>
      <c r="D18" s="312">
        <v>23007</v>
      </c>
      <c r="E18" s="312" t="s">
        <v>1486</v>
      </c>
      <c r="F18" s="313">
        <v>-1400</v>
      </c>
      <c r="G18" s="313">
        <v>-2800</v>
      </c>
      <c r="H18" s="314">
        <f t="shared" si="0"/>
        <v>-4200</v>
      </c>
    </row>
    <row r="19" spans="2:8" ht="18" customHeight="1" x14ac:dyDescent="0.2">
      <c r="B19" s="310"/>
      <c r="C19" s="311"/>
      <c r="D19" s="312">
        <v>25004</v>
      </c>
      <c r="E19" s="312" t="s">
        <v>1579</v>
      </c>
      <c r="F19" s="313">
        <v>0</v>
      </c>
      <c r="G19" s="313">
        <v>-1200</v>
      </c>
      <c r="H19" s="314">
        <f t="shared" si="0"/>
        <v>-1200</v>
      </c>
    </row>
    <row r="20" spans="2:8" ht="18" customHeight="1" thickBot="1" x14ac:dyDescent="0.25">
      <c r="B20" s="310"/>
      <c r="C20" s="311"/>
      <c r="D20" s="321">
        <v>25006</v>
      </c>
      <c r="E20" s="321" t="s">
        <v>1489</v>
      </c>
      <c r="F20" s="322">
        <v>-4054</v>
      </c>
      <c r="G20" s="322"/>
      <c r="H20" s="323">
        <f t="shared" si="0"/>
        <v>-4054</v>
      </c>
    </row>
    <row r="21" spans="2:8" ht="29.25" thickBot="1" x14ac:dyDescent="0.25">
      <c r="B21" s="324" t="s">
        <v>1613</v>
      </c>
      <c r="C21" s="302" t="s">
        <v>98</v>
      </c>
      <c r="D21" s="302">
        <v>83017</v>
      </c>
      <c r="E21" s="302" t="s">
        <v>1539</v>
      </c>
      <c r="F21" s="303">
        <v>-950</v>
      </c>
      <c r="G21" s="303"/>
      <c r="H21" s="304">
        <f t="shared" si="0"/>
        <v>-950</v>
      </c>
    </row>
    <row r="22" spans="2:8" ht="18" customHeight="1" thickBot="1" x14ac:dyDescent="0.25">
      <c r="B22" s="301" t="s">
        <v>1614</v>
      </c>
      <c r="C22" s="302" t="s">
        <v>163</v>
      </c>
      <c r="D22" s="302">
        <v>13010</v>
      </c>
      <c r="E22" s="302" t="s">
        <v>1545</v>
      </c>
      <c r="F22" s="303"/>
      <c r="G22" s="303">
        <v>-113</v>
      </c>
      <c r="H22" s="304">
        <f t="shared" si="0"/>
        <v>-113</v>
      </c>
    </row>
    <row r="23" spans="2:8" ht="18" customHeight="1" thickBot="1" x14ac:dyDescent="0.25">
      <c r="B23" s="301" t="s">
        <v>1615</v>
      </c>
      <c r="C23" s="302" t="s">
        <v>98</v>
      </c>
      <c r="D23" s="302">
        <v>84001</v>
      </c>
      <c r="E23" s="302" t="s">
        <v>1533</v>
      </c>
      <c r="F23" s="303">
        <v>-250</v>
      </c>
      <c r="G23" s="303"/>
      <c r="H23" s="304">
        <f t="shared" si="0"/>
        <v>-250</v>
      </c>
    </row>
    <row r="24" spans="2:8" ht="18" customHeight="1" thickBot="1" x14ac:dyDescent="0.25">
      <c r="B24" s="301" t="s">
        <v>1616</v>
      </c>
      <c r="C24" s="302" t="s">
        <v>98</v>
      </c>
      <c r="D24" s="302">
        <v>84003</v>
      </c>
      <c r="E24" s="302" t="s">
        <v>1534</v>
      </c>
      <c r="F24" s="303">
        <v>-400</v>
      </c>
      <c r="G24" s="303"/>
      <c r="H24" s="304">
        <f t="shared" si="0"/>
        <v>-400</v>
      </c>
    </row>
    <row r="25" spans="2:8" ht="18" customHeight="1" thickBot="1" x14ac:dyDescent="0.25">
      <c r="B25" s="289" t="s">
        <v>19</v>
      </c>
      <c r="C25" s="290"/>
      <c r="D25" s="290"/>
      <c r="E25" s="290"/>
      <c r="F25" s="291">
        <f>SUM(F6:F24)</f>
        <v>-27374.5</v>
      </c>
      <c r="G25" s="291">
        <f>SUM(G6:G24)</f>
        <v>-36491</v>
      </c>
      <c r="H25" s="292">
        <f>SUM(H6:H24)</f>
        <v>-63865.5</v>
      </c>
    </row>
    <row r="137" spans="2:8" s="45" customFormat="1" ht="15" x14ac:dyDescent="0.25"/>
    <row r="138" spans="2:8" x14ac:dyDescent="0.2">
      <c r="B138" s="1"/>
      <c r="C138" s="1"/>
      <c r="D138" s="1"/>
      <c r="E138" s="1"/>
      <c r="F138" s="1"/>
      <c r="G138" s="1"/>
      <c r="H138" s="1"/>
    </row>
  </sheetData>
  <mergeCells count="1">
    <mergeCell ref="C2:F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&amp;C&amp;"-,מודגש"&amp;12הצעת תקציב פיתוח 2019-2022&amp;R&amp;"-,נטוי"עיריית כפר סבא</oddHeader>
  </headerFooter>
  <rowBreaks count="3" manualBreakCount="3">
    <brk id="72" max="16383" man="1"/>
    <brk id="96" max="16383" man="1"/>
    <brk id="123" max="16383" man="1"/>
  </rowBreaks>
  <ignoredErrors>
    <ignoredError sqref="F25:H25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140"/>
  <sheetViews>
    <sheetView rightToLeft="1" workbookViewId="0">
      <selection activeCell="E12" sqref="E12"/>
    </sheetView>
  </sheetViews>
  <sheetFormatPr defaultRowHeight="14.25" x14ac:dyDescent="0.2"/>
  <cols>
    <col min="1" max="1" width="4.375" customWidth="1"/>
    <col min="2" max="2" width="12.5" customWidth="1"/>
    <col min="3" max="3" width="19" customWidth="1"/>
    <col min="4" max="4" width="7.75" customWidth="1"/>
    <col min="5" max="5" width="28.125" customWidth="1"/>
    <col min="8" max="8" width="10.875" customWidth="1"/>
  </cols>
  <sheetData>
    <row r="1" spans="1:10" ht="15.75" x14ac:dyDescent="0.25">
      <c r="B1" s="226" t="s">
        <v>1623</v>
      </c>
      <c r="C1" s="371" t="s">
        <v>1624</v>
      </c>
      <c r="D1" s="371"/>
      <c r="E1" s="371"/>
      <c r="F1" s="371"/>
      <c r="G1" s="371"/>
      <c r="H1" s="371"/>
      <c r="I1" s="371"/>
      <c r="J1" s="242" t="s">
        <v>1424</v>
      </c>
    </row>
    <row r="2" spans="1:10" ht="6.75" customHeight="1" x14ac:dyDescent="0.25">
      <c r="B2" s="1"/>
      <c r="C2" s="243"/>
      <c r="D2" s="243"/>
      <c r="E2" s="243"/>
      <c r="F2" s="243"/>
      <c r="G2" s="243"/>
      <c r="H2" s="1"/>
      <c r="I2" s="1"/>
      <c r="J2" s="1"/>
    </row>
    <row r="3" spans="1:10" ht="2.25" customHeight="1" thickBot="1" x14ac:dyDescent="0.25"/>
    <row r="4" spans="1:10" ht="59.25" customHeight="1" thickBot="1" x14ac:dyDescent="0.25">
      <c r="A4" s="22"/>
      <c r="B4" s="345" t="s">
        <v>81</v>
      </c>
      <c r="C4" s="346" t="s">
        <v>1425</v>
      </c>
      <c r="D4" s="345" t="s">
        <v>1575</v>
      </c>
      <c r="E4" s="345" t="s">
        <v>1617</v>
      </c>
      <c r="F4" s="353" t="s">
        <v>1618</v>
      </c>
      <c r="G4" s="353" t="s">
        <v>1620</v>
      </c>
      <c r="H4" s="353" t="s">
        <v>1619</v>
      </c>
      <c r="I4" s="353" t="s">
        <v>1621</v>
      </c>
      <c r="J4" s="353" t="s">
        <v>1622</v>
      </c>
    </row>
    <row r="5" spans="1:10" ht="15" x14ac:dyDescent="0.25">
      <c r="B5" s="340" t="s">
        <v>84</v>
      </c>
      <c r="C5" s="327" t="s">
        <v>1428</v>
      </c>
      <c r="D5" s="244">
        <v>11004</v>
      </c>
      <c r="E5" s="244" t="s">
        <v>1429</v>
      </c>
      <c r="F5" s="325">
        <v>1848</v>
      </c>
      <c r="G5" s="325">
        <v>200</v>
      </c>
      <c r="H5" s="325">
        <v>2048</v>
      </c>
      <c r="I5" s="325">
        <v>0</v>
      </c>
      <c r="J5" s="326">
        <v>200</v>
      </c>
    </row>
    <row r="6" spans="1:10" ht="15" x14ac:dyDescent="0.25">
      <c r="B6" s="341"/>
      <c r="C6" s="328"/>
      <c r="D6" s="227">
        <v>11010</v>
      </c>
      <c r="E6" s="227" t="s">
        <v>1430</v>
      </c>
      <c r="F6" s="10">
        <v>1100</v>
      </c>
      <c r="G6" s="10">
        <v>2000</v>
      </c>
      <c r="H6" s="10">
        <v>3100</v>
      </c>
      <c r="I6" s="10">
        <v>0</v>
      </c>
      <c r="J6" s="53">
        <v>2000</v>
      </c>
    </row>
    <row r="7" spans="1:10" ht="15" x14ac:dyDescent="0.25">
      <c r="B7" s="341"/>
      <c r="C7" s="328"/>
      <c r="D7" s="227">
        <v>12002</v>
      </c>
      <c r="E7" s="227" t="s">
        <v>1431</v>
      </c>
      <c r="F7" s="10">
        <v>8190</v>
      </c>
      <c r="G7" s="10">
        <v>2400</v>
      </c>
      <c r="H7" s="10">
        <v>10590</v>
      </c>
      <c r="I7" s="10">
        <v>0</v>
      </c>
      <c r="J7" s="53">
        <v>2400</v>
      </c>
    </row>
    <row r="8" spans="1:10" ht="15" x14ac:dyDescent="0.25">
      <c r="B8" s="341"/>
      <c r="C8" s="329"/>
      <c r="D8" s="212">
        <v>11012</v>
      </c>
      <c r="E8" s="212" t="s">
        <v>1432</v>
      </c>
      <c r="F8" s="10">
        <v>0</v>
      </c>
      <c r="G8" s="10">
        <v>2550</v>
      </c>
      <c r="H8" s="10">
        <v>2550</v>
      </c>
      <c r="I8" s="10">
        <v>0</v>
      </c>
      <c r="J8" s="53">
        <v>2550</v>
      </c>
    </row>
    <row r="9" spans="1:10" ht="15" x14ac:dyDescent="0.25">
      <c r="B9" s="341"/>
      <c r="C9" s="330" t="s">
        <v>1433</v>
      </c>
      <c r="D9" s="331"/>
      <c r="E9" s="331"/>
      <c r="F9" s="332">
        <v>11138</v>
      </c>
      <c r="G9" s="332">
        <v>7150</v>
      </c>
      <c r="H9" s="332">
        <v>18288</v>
      </c>
      <c r="I9" s="332">
        <v>0</v>
      </c>
      <c r="J9" s="342">
        <v>7150</v>
      </c>
    </row>
    <row r="10" spans="1:10" ht="15" x14ac:dyDescent="0.25">
      <c r="B10" s="341"/>
      <c r="C10" s="333" t="s">
        <v>595</v>
      </c>
      <c r="D10" s="210">
        <v>45006</v>
      </c>
      <c r="E10" s="210" t="s">
        <v>128</v>
      </c>
      <c r="F10" s="10">
        <v>6772</v>
      </c>
      <c r="G10" s="10">
        <v>1930</v>
      </c>
      <c r="H10" s="10">
        <v>8702</v>
      </c>
      <c r="I10" s="10">
        <v>0</v>
      </c>
      <c r="J10" s="53">
        <v>1930</v>
      </c>
    </row>
    <row r="11" spans="1:10" ht="15" x14ac:dyDescent="0.25">
      <c r="B11" s="341"/>
      <c r="C11" s="330" t="s">
        <v>1434</v>
      </c>
      <c r="D11" s="331"/>
      <c r="E11" s="331"/>
      <c r="F11" s="332">
        <v>6772</v>
      </c>
      <c r="G11" s="332">
        <v>1930</v>
      </c>
      <c r="H11" s="332">
        <v>8702</v>
      </c>
      <c r="I11" s="332">
        <v>0</v>
      </c>
      <c r="J11" s="342">
        <v>1930</v>
      </c>
    </row>
    <row r="12" spans="1:10" ht="15" x14ac:dyDescent="0.25">
      <c r="B12" s="341"/>
      <c r="C12" s="333" t="s">
        <v>1435</v>
      </c>
      <c r="D12" s="210">
        <v>14002</v>
      </c>
      <c r="E12" s="210" t="s">
        <v>1436</v>
      </c>
      <c r="F12" s="10">
        <v>2831</v>
      </c>
      <c r="G12" s="10">
        <v>630</v>
      </c>
      <c r="H12" s="10">
        <v>3461</v>
      </c>
      <c r="I12" s="10">
        <v>0</v>
      </c>
      <c r="J12" s="53">
        <v>630</v>
      </c>
    </row>
    <row r="13" spans="1:10" ht="15" x14ac:dyDescent="0.25">
      <c r="B13" s="341"/>
      <c r="C13" s="330" t="s">
        <v>1437</v>
      </c>
      <c r="D13" s="331"/>
      <c r="E13" s="331"/>
      <c r="F13" s="332">
        <v>2831</v>
      </c>
      <c r="G13" s="332">
        <v>630</v>
      </c>
      <c r="H13" s="332">
        <v>3461</v>
      </c>
      <c r="I13" s="332">
        <v>0</v>
      </c>
      <c r="J13" s="342">
        <v>630</v>
      </c>
    </row>
    <row r="14" spans="1:10" ht="15" x14ac:dyDescent="0.25">
      <c r="B14" s="341"/>
      <c r="C14" s="333" t="s">
        <v>1438</v>
      </c>
      <c r="D14" s="210">
        <v>13015</v>
      </c>
      <c r="E14" s="210" t="s">
        <v>1439</v>
      </c>
      <c r="F14" s="10">
        <v>300</v>
      </c>
      <c r="G14" s="10">
        <v>260</v>
      </c>
      <c r="H14" s="10">
        <v>560</v>
      </c>
      <c r="I14" s="10">
        <v>0</v>
      </c>
      <c r="J14" s="53">
        <v>260</v>
      </c>
    </row>
    <row r="15" spans="1:10" ht="15" x14ac:dyDescent="0.25">
      <c r="B15" s="341"/>
      <c r="C15" s="330" t="s">
        <v>1440</v>
      </c>
      <c r="D15" s="331"/>
      <c r="E15" s="331"/>
      <c r="F15" s="332">
        <v>300</v>
      </c>
      <c r="G15" s="332">
        <v>260</v>
      </c>
      <c r="H15" s="332">
        <v>560</v>
      </c>
      <c r="I15" s="332">
        <v>0</v>
      </c>
      <c r="J15" s="342">
        <v>260</v>
      </c>
    </row>
    <row r="16" spans="1:10" ht="15" x14ac:dyDescent="0.25">
      <c r="B16" s="341"/>
      <c r="C16" s="327" t="s">
        <v>201</v>
      </c>
      <c r="D16" s="244">
        <v>22002</v>
      </c>
      <c r="E16" s="244" t="s">
        <v>1441</v>
      </c>
      <c r="F16" s="10">
        <v>5850</v>
      </c>
      <c r="G16" s="10">
        <v>1500</v>
      </c>
      <c r="H16" s="10">
        <v>7350</v>
      </c>
      <c r="I16" s="10">
        <v>0</v>
      </c>
      <c r="J16" s="53">
        <v>1500</v>
      </c>
    </row>
    <row r="17" spans="2:10" ht="15" x14ac:dyDescent="0.25">
      <c r="B17" s="341"/>
      <c r="C17" s="328"/>
      <c r="D17" s="227">
        <v>47007</v>
      </c>
      <c r="E17" s="227" t="s">
        <v>1442</v>
      </c>
      <c r="F17" s="10">
        <v>9960</v>
      </c>
      <c r="G17" s="10">
        <v>3000</v>
      </c>
      <c r="H17" s="10">
        <v>12960</v>
      </c>
      <c r="I17" s="10">
        <v>0</v>
      </c>
      <c r="J17" s="53">
        <v>3000</v>
      </c>
    </row>
    <row r="18" spans="2:10" ht="15" x14ac:dyDescent="0.25">
      <c r="B18" s="341"/>
      <c r="C18" s="328"/>
      <c r="D18" s="227">
        <v>47008</v>
      </c>
      <c r="E18" s="227" t="s">
        <v>1443</v>
      </c>
      <c r="F18" s="10">
        <v>5911</v>
      </c>
      <c r="G18" s="10">
        <v>1000</v>
      </c>
      <c r="H18" s="10">
        <v>6911</v>
      </c>
      <c r="I18" s="10">
        <v>0</v>
      </c>
      <c r="J18" s="53">
        <v>1000</v>
      </c>
    </row>
    <row r="19" spans="2:10" ht="15" x14ac:dyDescent="0.25">
      <c r="B19" s="341"/>
      <c r="C19" s="328"/>
      <c r="D19" s="227">
        <v>47009</v>
      </c>
      <c r="E19" s="227" t="s">
        <v>1444</v>
      </c>
      <c r="F19" s="10">
        <v>9323</v>
      </c>
      <c r="G19" s="10">
        <v>2000</v>
      </c>
      <c r="H19" s="10">
        <v>11323</v>
      </c>
      <c r="I19" s="10">
        <v>0</v>
      </c>
      <c r="J19" s="53">
        <v>2000</v>
      </c>
    </row>
    <row r="20" spans="2:10" ht="15" x14ac:dyDescent="0.25">
      <c r="B20" s="341"/>
      <c r="C20" s="328"/>
      <c r="D20" s="227">
        <v>47012</v>
      </c>
      <c r="E20" s="227" t="s">
        <v>1445</v>
      </c>
      <c r="F20" s="10">
        <v>150</v>
      </c>
      <c r="G20" s="10">
        <v>400</v>
      </c>
      <c r="H20" s="10">
        <v>550</v>
      </c>
      <c r="I20" s="10">
        <v>0</v>
      </c>
      <c r="J20" s="53">
        <v>400</v>
      </c>
    </row>
    <row r="21" spans="2:10" ht="15" x14ac:dyDescent="0.25">
      <c r="B21" s="341"/>
      <c r="C21" s="328"/>
      <c r="D21" s="227">
        <v>47013</v>
      </c>
      <c r="E21" s="227" t="s">
        <v>1446</v>
      </c>
      <c r="F21" s="10">
        <v>100</v>
      </c>
      <c r="G21" s="10">
        <v>100</v>
      </c>
      <c r="H21" s="10">
        <v>200</v>
      </c>
      <c r="I21" s="10">
        <v>0</v>
      </c>
      <c r="J21" s="53">
        <v>100</v>
      </c>
    </row>
    <row r="22" spans="2:10" ht="15" x14ac:dyDescent="0.25">
      <c r="B22" s="341"/>
      <c r="C22" s="328"/>
      <c r="D22" s="227">
        <v>47014</v>
      </c>
      <c r="E22" s="227" t="s">
        <v>1447</v>
      </c>
      <c r="F22" s="10">
        <v>0</v>
      </c>
      <c r="G22" s="10">
        <v>350</v>
      </c>
      <c r="H22" s="10">
        <v>350</v>
      </c>
      <c r="I22" s="10">
        <v>0</v>
      </c>
      <c r="J22" s="53">
        <v>350</v>
      </c>
    </row>
    <row r="23" spans="2:10" ht="15" x14ac:dyDescent="0.25">
      <c r="B23" s="341"/>
      <c r="C23" s="328"/>
      <c r="D23" s="227">
        <v>47015</v>
      </c>
      <c r="E23" s="227" t="s">
        <v>1448</v>
      </c>
      <c r="F23" s="10">
        <v>280</v>
      </c>
      <c r="G23" s="10">
        <v>350</v>
      </c>
      <c r="H23" s="10">
        <v>630</v>
      </c>
      <c r="I23" s="10">
        <v>-120</v>
      </c>
      <c r="J23" s="53">
        <v>230</v>
      </c>
    </row>
    <row r="24" spans="2:10" ht="15" x14ac:dyDescent="0.25">
      <c r="B24" s="341"/>
      <c r="C24" s="329"/>
      <c r="D24" s="212">
        <v>48004</v>
      </c>
      <c r="E24" s="212" t="s">
        <v>1449</v>
      </c>
      <c r="F24" s="10">
        <v>6587</v>
      </c>
      <c r="G24" s="10">
        <v>600</v>
      </c>
      <c r="H24" s="10">
        <v>7187</v>
      </c>
      <c r="I24" s="10"/>
      <c r="J24" s="53">
        <v>600</v>
      </c>
    </row>
    <row r="25" spans="2:10" ht="15" x14ac:dyDescent="0.25">
      <c r="B25" s="341"/>
      <c r="C25" s="330" t="s">
        <v>314</v>
      </c>
      <c r="D25" s="331"/>
      <c r="E25" s="331"/>
      <c r="F25" s="332">
        <v>38161</v>
      </c>
      <c r="G25" s="332">
        <v>9300</v>
      </c>
      <c r="H25" s="332">
        <v>47461</v>
      </c>
      <c r="I25" s="332">
        <v>-120</v>
      </c>
      <c r="J25" s="342">
        <v>9180</v>
      </c>
    </row>
    <row r="26" spans="2:10" ht="15" x14ac:dyDescent="0.25">
      <c r="B26" s="341"/>
      <c r="C26" s="333" t="s">
        <v>1450</v>
      </c>
      <c r="D26" s="210">
        <v>77003</v>
      </c>
      <c r="E26" s="210" t="s">
        <v>1450</v>
      </c>
      <c r="F26" s="10">
        <v>1560</v>
      </c>
      <c r="G26" s="10">
        <v>200</v>
      </c>
      <c r="H26" s="10">
        <v>1760</v>
      </c>
      <c r="I26" s="10">
        <v>0</v>
      </c>
      <c r="J26" s="53">
        <v>200</v>
      </c>
    </row>
    <row r="27" spans="2:10" ht="15" x14ac:dyDescent="0.25">
      <c r="B27" s="341"/>
      <c r="C27" s="330" t="s">
        <v>1451</v>
      </c>
      <c r="D27" s="331"/>
      <c r="E27" s="331"/>
      <c r="F27" s="332">
        <v>1560</v>
      </c>
      <c r="G27" s="332">
        <v>200</v>
      </c>
      <c r="H27" s="332">
        <v>1760</v>
      </c>
      <c r="I27" s="332">
        <v>0</v>
      </c>
      <c r="J27" s="342">
        <v>200</v>
      </c>
    </row>
    <row r="28" spans="2:10" ht="15" x14ac:dyDescent="0.25">
      <c r="B28" s="341"/>
      <c r="C28" s="333" t="s">
        <v>1452</v>
      </c>
      <c r="D28" s="210">
        <v>14001</v>
      </c>
      <c r="E28" s="210" t="s">
        <v>1453</v>
      </c>
      <c r="F28" s="10">
        <v>2527</v>
      </c>
      <c r="G28" s="10">
        <v>330</v>
      </c>
      <c r="H28" s="10">
        <v>2857</v>
      </c>
      <c r="I28" s="10">
        <v>0</v>
      </c>
      <c r="J28" s="53">
        <v>330</v>
      </c>
    </row>
    <row r="29" spans="2:10" ht="15" x14ac:dyDescent="0.25">
      <c r="B29" s="341"/>
      <c r="C29" s="330" t="s">
        <v>1454</v>
      </c>
      <c r="D29" s="331"/>
      <c r="E29" s="331"/>
      <c r="F29" s="332">
        <v>2527</v>
      </c>
      <c r="G29" s="332">
        <v>330</v>
      </c>
      <c r="H29" s="332">
        <v>2857</v>
      </c>
      <c r="I29" s="332">
        <v>0</v>
      </c>
      <c r="J29" s="342">
        <v>330</v>
      </c>
    </row>
    <row r="30" spans="2:10" ht="15" x14ac:dyDescent="0.25">
      <c r="B30" s="341"/>
      <c r="C30" s="333" t="s">
        <v>1455</v>
      </c>
      <c r="D30" s="210">
        <v>14005</v>
      </c>
      <c r="E30" s="210" t="s">
        <v>1456</v>
      </c>
      <c r="F30" s="10"/>
      <c r="G30" s="10">
        <v>95</v>
      </c>
      <c r="H30" s="10">
        <v>95</v>
      </c>
      <c r="I30" s="10">
        <v>0</v>
      </c>
      <c r="J30" s="53">
        <v>95</v>
      </c>
    </row>
    <row r="31" spans="2:10" ht="15.75" thickBot="1" x14ac:dyDescent="0.3">
      <c r="B31" s="343"/>
      <c r="C31" s="330" t="s">
        <v>1457</v>
      </c>
      <c r="D31" s="331"/>
      <c r="E31" s="331"/>
      <c r="F31" s="334"/>
      <c r="G31" s="334">
        <v>95</v>
      </c>
      <c r="H31" s="334">
        <v>95</v>
      </c>
      <c r="I31" s="334">
        <v>0</v>
      </c>
      <c r="J31" s="344">
        <v>95</v>
      </c>
    </row>
    <row r="32" spans="2:10" ht="15.75" thickBot="1" x14ac:dyDescent="0.3">
      <c r="B32" s="335" t="s">
        <v>132</v>
      </c>
      <c r="C32" s="336"/>
      <c r="D32" s="337"/>
      <c r="E32" s="337"/>
      <c r="F32" s="338">
        <v>63289</v>
      </c>
      <c r="G32" s="338">
        <v>19895</v>
      </c>
      <c r="H32" s="338">
        <v>83184</v>
      </c>
      <c r="I32" s="338">
        <v>-120</v>
      </c>
      <c r="J32" s="339">
        <v>19775</v>
      </c>
    </row>
    <row r="33" spans="2:10" ht="15" x14ac:dyDescent="0.25">
      <c r="B33" s="341" t="s">
        <v>87</v>
      </c>
      <c r="C33" s="328" t="s">
        <v>1458</v>
      </c>
      <c r="D33" s="227">
        <v>49002</v>
      </c>
      <c r="E33" s="227" t="s">
        <v>1578</v>
      </c>
      <c r="F33" s="10">
        <v>70200</v>
      </c>
      <c r="G33" s="10">
        <v>0</v>
      </c>
      <c r="H33" s="10">
        <v>70200</v>
      </c>
      <c r="I33" s="10"/>
      <c r="J33" s="53">
        <v>0</v>
      </c>
    </row>
    <row r="34" spans="2:10" ht="15" x14ac:dyDescent="0.25">
      <c r="B34" s="341"/>
      <c r="C34" s="329"/>
      <c r="D34" s="212">
        <v>49003</v>
      </c>
      <c r="E34" s="212" t="s">
        <v>1459</v>
      </c>
      <c r="F34" s="10">
        <v>5875</v>
      </c>
      <c r="G34" s="10">
        <v>1000</v>
      </c>
      <c r="H34" s="10">
        <v>6875</v>
      </c>
      <c r="I34" s="10"/>
      <c r="J34" s="53">
        <v>1000</v>
      </c>
    </row>
    <row r="35" spans="2:10" ht="15" x14ac:dyDescent="0.25">
      <c r="B35" s="341"/>
      <c r="C35" s="330" t="s">
        <v>1460</v>
      </c>
      <c r="D35" s="331"/>
      <c r="E35" s="331"/>
      <c r="F35" s="332">
        <v>76075</v>
      </c>
      <c r="G35" s="332">
        <v>1000</v>
      </c>
      <c r="H35" s="332">
        <v>77075</v>
      </c>
      <c r="I35" s="332"/>
      <c r="J35" s="342">
        <v>1000</v>
      </c>
    </row>
    <row r="36" spans="2:10" ht="15" x14ac:dyDescent="0.25">
      <c r="B36" s="341"/>
      <c r="C36" s="327" t="s">
        <v>1461</v>
      </c>
      <c r="D36" s="244">
        <v>24001</v>
      </c>
      <c r="E36" s="244" t="s">
        <v>1462</v>
      </c>
      <c r="F36" s="10">
        <v>11684</v>
      </c>
      <c r="G36" s="10">
        <v>2050</v>
      </c>
      <c r="H36" s="10">
        <v>13734</v>
      </c>
      <c r="I36" s="10">
        <v>0</v>
      </c>
      <c r="J36" s="53">
        <v>2050</v>
      </c>
    </row>
    <row r="37" spans="2:10" ht="15" x14ac:dyDescent="0.25">
      <c r="B37" s="341"/>
      <c r="C37" s="328"/>
      <c r="D37" s="227">
        <v>24002</v>
      </c>
      <c r="E37" s="227" t="s">
        <v>1463</v>
      </c>
      <c r="F37" s="10">
        <v>2100</v>
      </c>
      <c r="G37" s="10">
        <v>225</v>
      </c>
      <c r="H37" s="10">
        <v>2325</v>
      </c>
      <c r="I37" s="10"/>
      <c r="J37" s="53">
        <v>225</v>
      </c>
    </row>
    <row r="38" spans="2:10" ht="15" x14ac:dyDescent="0.25">
      <c r="B38" s="341"/>
      <c r="C38" s="329"/>
      <c r="D38" s="212">
        <v>24003</v>
      </c>
      <c r="E38" s="212" t="s">
        <v>1464</v>
      </c>
      <c r="F38" s="10">
        <v>1100</v>
      </c>
      <c r="G38" s="10">
        <v>800</v>
      </c>
      <c r="H38" s="10">
        <v>1900</v>
      </c>
      <c r="I38" s="10"/>
      <c r="J38" s="53">
        <v>800</v>
      </c>
    </row>
    <row r="39" spans="2:10" ht="15" x14ac:dyDescent="0.25">
      <c r="B39" s="341"/>
      <c r="C39" s="330" t="s">
        <v>1465</v>
      </c>
      <c r="D39" s="331"/>
      <c r="E39" s="331"/>
      <c r="F39" s="332">
        <v>14884</v>
      </c>
      <c r="G39" s="332">
        <v>3075</v>
      </c>
      <c r="H39" s="332">
        <v>17959</v>
      </c>
      <c r="I39" s="332">
        <v>0</v>
      </c>
      <c r="J39" s="342">
        <v>3075</v>
      </c>
    </row>
    <row r="40" spans="2:10" ht="15" x14ac:dyDescent="0.25">
      <c r="B40" s="341"/>
      <c r="C40" s="327" t="s">
        <v>595</v>
      </c>
      <c r="D40" s="244">
        <v>45005</v>
      </c>
      <c r="E40" s="244" t="s">
        <v>1466</v>
      </c>
      <c r="F40" s="10">
        <v>3431</v>
      </c>
      <c r="G40" s="10">
        <v>500</v>
      </c>
      <c r="H40" s="10">
        <v>3931</v>
      </c>
      <c r="I40" s="10"/>
      <c r="J40" s="53">
        <v>500</v>
      </c>
    </row>
    <row r="41" spans="2:10" ht="15" x14ac:dyDescent="0.25">
      <c r="B41" s="341"/>
      <c r="C41" s="329"/>
      <c r="D41" s="212">
        <v>45008</v>
      </c>
      <c r="E41" s="212" t="s">
        <v>1467</v>
      </c>
      <c r="F41" s="10">
        <v>315</v>
      </c>
      <c r="G41" s="10">
        <v>200</v>
      </c>
      <c r="H41" s="10">
        <v>515</v>
      </c>
      <c r="I41" s="10"/>
      <c r="J41" s="53">
        <v>200</v>
      </c>
    </row>
    <row r="42" spans="2:10" ht="15" x14ac:dyDescent="0.25">
      <c r="B42" s="341"/>
      <c r="C42" s="330" t="s">
        <v>1434</v>
      </c>
      <c r="D42" s="331"/>
      <c r="E42" s="331"/>
      <c r="F42" s="332">
        <v>3746</v>
      </c>
      <c r="G42" s="332">
        <v>700</v>
      </c>
      <c r="H42" s="332">
        <v>4446</v>
      </c>
      <c r="I42" s="332"/>
      <c r="J42" s="342">
        <v>700</v>
      </c>
    </row>
    <row r="43" spans="2:10" ht="15" x14ac:dyDescent="0.25">
      <c r="B43" s="341"/>
      <c r="C43" s="333" t="s">
        <v>1468</v>
      </c>
      <c r="D43" s="210">
        <v>41007</v>
      </c>
      <c r="E43" s="210" t="s">
        <v>1468</v>
      </c>
      <c r="F43" s="10">
        <v>960</v>
      </c>
      <c r="G43" s="10">
        <v>4000</v>
      </c>
      <c r="H43" s="10">
        <v>4960</v>
      </c>
      <c r="I43" s="10"/>
      <c r="J43" s="53">
        <v>4000</v>
      </c>
    </row>
    <row r="44" spans="2:10" ht="15" x14ac:dyDescent="0.25">
      <c r="B44" s="341"/>
      <c r="C44" s="330" t="s">
        <v>1469</v>
      </c>
      <c r="D44" s="331"/>
      <c r="E44" s="331"/>
      <c r="F44" s="332">
        <v>960</v>
      </c>
      <c r="G44" s="332">
        <v>4000</v>
      </c>
      <c r="H44" s="332">
        <v>4960</v>
      </c>
      <c r="I44" s="332"/>
      <c r="J44" s="342">
        <v>4000</v>
      </c>
    </row>
    <row r="45" spans="2:10" ht="15" x14ac:dyDescent="0.25">
      <c r="B45" s="341"/>
      <c r="C45" s="327" t="s">
        <v>1470</v>
      </c>
      <c r="D45" s="244">
        <v>46012</v>
      </c>
      <c r="E45" s="244" t="s">
        <v>1471</v>
      </c>
      <c r="F45" s="10">
        <v>400</v>
      </c>
      <c r="G45" s="10">
        <v>100</v>
      </c>
      <c r="H45" s="10">
        <v>500</v>
      </c>
      <c r="I45" s="10"/>
      <c r="J45" s="53">
        <v>100</v>
      </c>
    </row>
    <row r="46" spans="2:10" ht="15" x14ac:dyDescent="0.25">
      <c r="B46" s="341"/>
      <c r="C46" s="328"/>
      <c r="D46" s="227">
        <v>46013</v>
      </c>
      <c r="E46" s="227" t="s">
        <v>1472</v>
      </c>
      <c r="F46" s="10">
        <v>100</v>
      </c>
      <c r="G46" s="10">
        <v>300</v>
      </c>
      <c r="H46" s="10">
        <v>400</v>
      </c>
      <c r="I46" s="10">
        <v>-300</v>
      </c>
      <c r="J46" s="53">
        <v>0</v>
      </c>
    </row>
    <row r="47" spans="2:10" ht="15" x14ac:dyDescent="0.25">
      <c r="B47" s="341"/>
      <c r="C47" s="328"/>
      <c r="D47" s="227">
        <v>46014</v>
      </c>
      <c r="E47" s="227" t="s">
        <v>1473</v>
      </c>
      <c r="F47" s="10">
        <v>953</v>
      </c>
      <c r="G47" s="10">
        <v>750</v>
      </c>
      <c r="H47" s="10">
        <v>1703</v>
      </c>
      <c r="I47" s="10"/>
      <c r="J47" s="53">
        <v>750</v>
      </c>
    </row>
    <row r="48" spans="2:10" ht="15" x14ac:dyDescent="0.25">
      <c r="B48" s="341"/>
      <c r="C48" s="329"/>
      <c r="D48" s="212">
        <v>46017</v>
      </c>
      <c r="E48" s="212" t="s">
        <v>1474</v>
      </c>
      <c r="F48" s="10">
        <v>550</v>
      </c>
      <c r="G48" s="10">
        <v>700</v>
      </c>
      <c r="H48" s="10">
        <v>1250</v>
      </c>
      <c r="I48" s="10"/>
      <c r="J48" s="53">
        <v>700</v>
      </c>
    </row>
    <row r="49" spans="2:10" ht="15" x14ac:dyDescent="0.25">
      <c r="B49" s="341"/>
      <c r="C49" s="330" t="s">
        <v>1475</v>
      </c>
      <c r="D49" s="331"/>
      <c r="E49" s="331"/>
      <c r="F49" s="332">
        <v>2003</v>
      </c>
      <c r="G49" s="332">
        <v>1850</v>
      </c>
      <c r="H49" s="332">
        <v>3853</v>
      </c>
      <c r="I49" s="332">
        <v>-300</v>
      </c>
      <c r="J49" s="342">
        <v>1550</v>
      </c>
    </row>
    <row r="50" spans="2:10" ht="15" x14ac:dyDescent="0.25">
      <c r="B50" s="341"/>
      <c r="C50" s="333" t="s">
        <v>1476</v>
      </c>
      <c r="D50" s="210">
        <v>42001</v>
      </c>
      <c r="E50" s="210" t="s">
        <v>1477</v>
      </c>
      <c r="F50" s="10">
        <v>48087</v>
      </c>
      <c r="G50" s="10">
        <v>4000</v>
      </c>
      <c r="H50" s="10">
        <v>52087</v>
      </c>
      <c r="I50" s="10">
        <v>0</v>
      </c>
      <c r="J50" s="53">
        <v>4000</v>
      </c>
    </row>
    <row r="51" spans="2:10" ht="15" x14ac:dyDescent="0.25">
      <c r="B51" s="341"/>
      <c r="C51" s="330" t="s">
        <v>1478</v>
      </c>
      <c r="D51" s="331"/>
      <c r="E51" s="331"/>
      <c r="F51" s="332">
        <v>48087</v>
      </c>
      <c r="G51" s="332">
        <v>4000</v>
      </c>
      <c r="H51" s="332">
        <v>52087</v>
      </c>
      <c r="I51" s="332">
        <v>0</v>
      </c>
      <c r="J51" s="342">
        <v>4000</v>
      </c>
    </row>
    <row r="52" spans="2:10" ht="15" x14ac:dyDescent="0.25">
      <c r="B52" s="341"/>
      <c r="C52" s="333" t="s">
        <v>137</v>
      </c>
      <c r="D52" s="210">
        <v>31001</v>
      </c>
      <c r="E52" s="210" t="s">
        <v>1479</v>
      </c>
      <c r="F52" s="10">
        <v>3968</v>
      </c>
      <c r="G52" s="10">
        <v>250</v>
      </c>
      <c r="H52" s="10">
        <v>4218</v>
      </c>
      <c r="I52" s="10"/>
      <c r="J52" s="53">
        <v>250</v>
      </c>
    </row>
    <row r="53" spans="2:10" ht="15" x14ac:dyDescent="0.25">
      <c r="B53" s="341"/>
      <c r="C53" s="330" t="s">
        <v>428</v>
      </c>
      <c r="D53" s="331"/>
      <c r="E53" s="331"/>
      <c r="F53" s="332">
        <v>3968</v>
      </c>
      <c r="G53" s="332">
        <v>250</v>
      </c>
      <c r="H53" s="332">
        <v>4218</v>
      </c>
      <c r="I53" s="332"/>
      <c r="J53" s="342">
        <v>250</v>
      </c>
    </row>
    <row r="54" spans="2:10" ht="15" x14ac:dyDescent="0.25">
      <c r="B54" s="341"/>
      <c r="C54" s="333" t="s">
        <v>1480</v>
      </c>
      <c r="D54" s="210">
        <v>48006</v>
      </c>
      <c r="E54" s="210" t="s">
        <v>1481</v>
      </c>
      <c r="F54" s="10">
        <v>100</v>
      </c>
      <c r="G54" s="10">
        <v>50</v>
      </c>
      <c r="H54" s="10">
        <v>150</v>
      </c>
      <c r="I54" s="10"/>
      <c r="J54" s="53">
        <v>50</v>
      </c>
    </row>
    <row r="55" spans="2:10" ht="15" x14ac:dyDescent="0.25">
      <c r="B55" s="341"/>
      <c r="C55" s="330" t="s">
        <v>1482</v>
      </c>
      <c r="D55" s="331"/>
      <c r="E55" s="331"/>
      <c r="F55" s="332">
        <v>100</v>
      </c>
      <c r="G55" s="332">
        <v>50</v>
      </c>
      <c r="H55" s="332">
        <v>150</v>
      </c>
      <c r="I55" s="332"/>
      <c r="J55" s="342">
        <v>50</v>
      </c>
    </row>
    <row r="56" spans="2:10" ht="15" x14ac:dyDescent="0.25">
      <c r="B56" s="341"/>
      <c r="C56" s="327" t="s">
        <v>1483</v>
      </c>
      <c r="D56" s="244">
        <v>23004</v>
      </c>
      <c r="E56" s="244" t="s">
        <v>1484</v>
      </c>
      <c r="F56" s="10">
        <v>1135</v>
      </c>
      <c r="G56" s="10">
        <v>450</v>
      </c>
      <c r="H56" s="10">
        <v>1585</v>
      </c>
      <c r="I56" s="10"/>
      <c r="J56" s="53">
        <v>450</v>
      </c>
    </row>
    <row r="57" spans="2:10" ht="15" x14ac:dyDescent="0.25">
      <c r="B57" s="341"/>
      <c r="C57" s="328"/>
      <c r="D57" s="227">
        <v>23005</v>
      </c>
      <c r="E57" s="227" t="s">
        <v>1485</v>
      </c>
      <c r="F57" s="10">
        <v>1944</v>
      </c>
      <c r="G57" s="10">
        <v>3054</v>
      </c>
      <c r="H57" s="10">
        <v>4998</v>
      </c>
      <c r="I57" s="10">
        <v>-2400.5</v>
      </c>
      <c r="J57" s="53">
        <v>653.5</v>
      </c>
    </row>
    <row r="58" spans="2:10" ht="15" x14ac:dyDescent="0.25">
      <c r="B58" s="341"/>
      <c r="C58" s="328"/>
      <c r="D58" s="227">
        <v>23007</v>
      </c>
      <c r="E58" s="227" t="s">
        <v>1486</v>
      </c>
      <c r="F58" s="10">
        <v>950</v>
      </c>
      <c r="G58" s="10">
        <v>2000</v>
      </c>
      <c r="H58" s="10">
        <v>2950</v>
      </c>
      <c r="I58" s="10">
        <v>-1400</v>
      </c>
      <c r="J58" s="53">
        <v>600</v>
      </c>
    </row>
    <row r="59" spans="2:10" ht="15" x14ac:dyDescent="0.25">
      <c r="B59" s="341"/>
      <c r="C59" s="328"/>
      <c r="D59" s="227">
        <v>25001</v>
      </c>
      <c r="E59" s="227" t="s">
        <v>1487</v>
      </c>
      <c r="F59" s="10">
        <v>2496</v>
      </c>
      <c r="G59" s="10">
        <v>425</v>
      </c>
      <c r="H59" s="10">
        <v>2921</v>
      </c>
      <c r="I59" s="10"/>
      <c r="J59" s="53">
        <v>425</v>
      </c>
    </row>
    <row r="60" spans="2:10" ht="15" x14ac:dyDescent="0.25">
      <c r="B60" s="341"/>
      <c r="C60" s="328"/>
      <c r="D60" s="227">
        <v>25002</v>
      </c>
      <c r="E60" s="227" t="s">
        <v>1488</v>
      </c>
      <c r="F60" s="10">
        <v>11058</v>
      </c>
      <c r="G60" s="10">
        <v>1278</v>
      </c>
      <c r="H60" s="10">
        <v>12336</v>
      </c>
      <c r="I60" s="10"/>
      <c r="J60" s="53">
        <v>1278</v>
      </c>
    </row>
    <row r="61" spans="2:10" ht="15" x14ac:dyDescent="0.25">
      <c r="B61" s="341"/>
      <c r="C61" s="329"/>
      <c r="D61" s="212">
        <v>25006</v>
      </c>
      <c r="E61" s="212" t="s">
        <v>1489</v>
      </c>
      <c r="F61" s="10"/>
      <c r="G61" s="10">
        <v>7445</v>
      </c>
      <c r="H61" s="10">
        <v>7445</v>
      </c>
      <c r="I61" s="10">
        <v>-4054</v>
      </c>
      <c r="J61" s="53">
        <v>3391</v>
      </c>
    </row>
    <row r="62" spans="2:10" ht="15" x14ac:dyDescent="0.25">
      <c r="B62" s="341"/>
      <c r="C62" s="330" t="s">
        <v>1490</v>
      </c>
      <c r="D62" s="331"/>
      <c r="E62" s="331"/>
      <c r="F62" s="332">
        <v>17583</v>
      </c>
      <c r="G62" s="332">
        <v>14652</v>
      </c>
      <c r="H62" s="332">
        <v>32235</v>
      </c>
      <c r="I62" s="332">
        <v>-7854.5</v>
      </c>
      <c r="J62" s="342">
        <v>6797.5</v>
      </c>
    </row>
    <row r="63" spans="2:10" ht="15" x14ac:dyDescent="0.25">
      <c r="B63" s="341"/>
      <c r="C63" s="327" t="s">
        <v>203</v>
      </c>
      <c r="D63" s="244">
        <v>48003</v>
      </c>
      <c r="E63" s="244" t="s">
        <v>1491</v>
      </c>
      <c r="F63" s="10">
        <v>1850</v>
      </c>
      <c r="G63" s="10">
        <v>200</v>
      </c>
      <c r="H63" s="10">
        <v>2050</v>
      </c>
      <c r="I63" s="10"/>
      <c r="J63" s="53">
        <v>200</v>
      </c>
    </row>
    <row r="64" spans="2:10" ht="15" x14ac:dyDescent="0.25">
      <c r="B64" s="341"/>
      <c r="C64" s="329"/>
      <c r="D64" s="212">
        <v>48005</v>
      </c>
      <c r="E64" s="212" t="s">
        <v>1492</v>
      </c>
      <c r="F64" s="10">
        <v>1317</v>
      </c>
      <c r="G64" s="10">
        <v>200</v>
      </c>
      <c r="H64" s="10">
        <v>1517</v>
      </c>
      <c r="I64" s="10"/>
      <c r="J64" s="53">
        <v>200</v>
      </c>
    </row>
    <row r="65" spans="2:10" ht="15" x14ac:dyDescent="0.25">
      <c r="B65" s="341"/>
      <c r="C65" s="330" t="s">
        <v>352</v>
      </c>
      <c r="D65" s="331"/>
      <c r="E65" s="331"/>
      <c r="F65" s="332">
        <v>3167</v>
      </c>
      <c r="G65" s="332">
        <v>400</v>
      </c>
      <c r="H65" s="332">
        <v>3567</v>
      </c>
      <c r="I65" s="332"/>
      <c r="J65" s="342">
        <v>400</v>
      </c>
    </row>
    <row r="66" spans="2:10" ht="15" x14ac:dyDescent="0.25">
      <c r="B66" s="341"/>
      <c r="C66" s="327" t="s">
        <v>1493</v>
      </c>
      <c r="D66" s="244">
        <v>44005</v>
      </c>
      <c r="E66" s="244" t="s">
        <v>1494</v>
      </c>
      <c r="F66" s="10">
        <v>22556</v>
      </c>
      <c r="G66" s="10">
        <v>2000</v>
      </c>
      <c r="H66" s="10">
        <v>24556</v>
      </c>
      <c r="I66" s="10">
        <v>0</v>
      </c>
      <c r="J66" s="53">
        <v>2000</v>
      </c>
    </row>
    <row r="67" spans="2:10" ht="15" x14ac:dyDescent="0.25">
      <c r="B67" s="341"/>
      <c r="C67" s="328"/>
      <c r="D67" s="227">
        <v>44007</v>
      </c>
      <c r="E67" s="227" t="s">
        <v>1495</v>
      </c>
      <c r="F67" s="10">
        <v>5792</v>
      </c>
      <c r="G67" s="10">
        <v>1800</v>
      </c>
      <c r="H67" s="10">
        <v>7592</v>
      </c>
      <c r="I67" s="10"/>
      <c r="J67" s="53">
        <v>1800</v>
      </c>
    </row>
    <row r="68" spans="2:10" ht="15" x14ac:dyDescent="0.25">
      <c r="B68" s="341"/>
      <c r="C68" s="328"/>
      <c r="D68" s="227">
        <v>44010</v>
      </c>
      <c r="E68" s="227" t="s">
        <v>1496</v>
      </c>
      <c r="F68" s="10">
        <v>111</v>
      </c>
      <c r="G68" s="10">
        <v>300</v>
      </c>
      <c r="H68" s="10">
        <v>411</v>
      </c>
      <c r="I68" s="10"/>
      <c r="J68" s="53">
        <v>300</v>
      </c>
    </row>
    <row r="69" spans="2:10" ht="15" x14ac:dyDescent="0.25">
      <c r="B69" s="341"/>
      <c r="C69" s="329"/>
      <c r="D69" s="212">
        <v>44011</v>
      </c>
      <c r="E69" s="212" t="s">
        <v>1497</v>
      </c>
      <c r="F69" s="10"/>
      <c r="G69" s="10">
        <v>600</v>
      </c>
      <c r="H69" s="10">
        <v>600</v>
      </c>
      <c r="I69" s="10"/>
      <c r="J69" s="53">
        <v>600</v>
      </c>
    </row>
    <row r="70" spans="2:10" ht="15" x14ac:dyDescent="0.25">
      <c r="B70" s="341"/>
      <c r="C70" s="330" t="s">
        <v>1498</v>
      </c>
      <c r="D70" s="331"/>
      <c r="E70" s="331"/>
      <c r="F70" s="332">
        <v>28459</v>
      </c>
      <c r="G70" s="332">
        <v>4700</v>
      </c>
      <c r="H70" s="332">
        <v>33159</v>
      </c>
      <c r="I70" s="332">
        <v>0</v>
      </c>
      <c r="J70" s="342">
        <v>4700</v>
      </c>
    </row>
    <row r="71" spans="2:10" ht="15" x14ac:dyDescent="0.25">
      <c r="B71" s="341"/>
      <c r="C71" s="327" t="s">
        <v>1499</v>
      </c>
      <c r="D71" s="244">
        <v>44009</v>
      </c>
      <c r="E71" s="244" t="s">
        <v>1500</v>
      </c>
      <c r="F71" s="10">
        <v>1035</v>
      </c>
      <c r="G71" s="10">
        <v>150</v>
      </c>
      <c r="H71" s="10">
        <v>1185</v>
      </c>
      <c r="I71" s="10"/>
      <c r="J71" s="53">
        <v>150</v>
      </c>
    </row>
    <row r="72" spans="2:10" ht="15" x14ac:dyDescent="0.25">
      <c r="B72" s="341"/>
      <c r="C72" s="328"/>
      <c r="D72" s="227">
        <v>44008</v>
      </c>
      <c r="E72" s="227" t="s">
        <v>1501</v>
      </c>
      <c r="F72" s="10">
        <v>2873</v>
      </c>
      <c r="G72" s="10">
        <v>1184</v>
      </c>
      <c r="H72" s="10">
        <v>4057</v>
      </c>
      <c r="I72" s="10">
        <v>-1184</v>
      </c>
      <c r="J72" s="53">
        <v>0</v>
      </c>
    </row>
    <row r="73" spans="2:10" ht="15" x14ac:dyDescent="0.25">
      <c r="B73" s="341"/>
      <c r="C73" s="329"/>
      <c r="D73" s="212">
        <v>44012</v>
      </c>
      <c r="E73" s="212" t="s">
        <v>441</v>
      </c>
      <c r="F73" s="10"/>
      <c r="G73" s="10">
        <v>650</v>
      </c>
      <c r="H73" s="10">
        <v>650</v>
      </c>
      <c r="I73" s="10">
        <v>-250</v>
      </c>
      <c r="J73" s="53">
        <v>400</v>
      </c>
    </row>
    <row r="74" spans="2:10" ht="15.75" thickBot="1" x14ac:dyDescent="0.3">
      <c r="B74" s="343"/>
      <c r="C74" s="330" t="s">
        <v>1502</v>
      </c>
      <c r="D74" s="331"/>
      <c r="E74" s="331"/>
      <c r="F74" s="334">
        <v>3908</v>
      </c>
      <c r="G74" s="334">
        <v>1984</v>
      </c>
      <c r="H74" s="334">
        <v>5892</v>
      </c>
      <c r="I74" s="334">
        <v>-1434</v>
      </c>
      <c r="J74" s="344">
        <v>550</v>
      </c>
    </row>
    <row r="75" spans="2:10" ht="15.75" thickBot="1" x14ac:dyDescent="0.3">
      <c r="B75" s="335" t="s">
        <v>141</v>
      </c>
      <c r="C75" s="336"/>
      <c r="D75" s="337"/>
      <c r="E75" s="337"/>
      <c r="F75" s="338">
        <v>202940</v>
      </c>
      <c r="G75" s="338">
        <v>36661</v>
      </c>
      <c r="H75" s="338">
        <v>239601</v>
      </c>
      <c r="I75" s="338">
        <v>-9588.5</v>
      </c>
      <c r="J75" s="339">
        <v>27072.5</v>
      </c>
    </row>
    <row r="76" spans="2:10" ht="15" x14ac:dyDescent="0.25">
      <c r="B76" s="341" t="s">
        <v>88</v>
      </c>
      <c r="C76" s="329" t="s">
        <v>1503</v>
      </c>
      <c r="D76" s="212">
        <v>53008</v>
      </c>
      <c r="E76" s="212" t="s">
        <v>1504</v>
      </c>
      <c r="F76" s="10">
        <v>12237</v>
      </c>
      <c r="G76" s="10">
        <v>4090</v>
      </c>
      <c r="H76" s="10">
        <v>16327</v>
      </c>
      <c r="I76" s="10">
        <v>-2282</v>
      </c>
      <c r="J76" s="53">
        <v>1808</v>
      </c>
    </row>
    <row r="77" spans="2:10" ht="15" x14ac:dyDescent="0.25">
      <c r="B77" s="341"/>
      <c r="C77" s="330" t="s">
        <v>1505</v>
      </c>
      <c r="D77" s="331"/>
      <c r="E77" s="331"/>
      <c r="F77" s="332">
        <v>12237</v>
      </c>
      <c r="G77" s="332">
        <v>4090</v>
      </c>
      <c r="H77" s="332">
        <v>16327</v>
      </c>
      <c r="I77" s="332">
        <v>-2282</v>
      </c>
      <c r="J77" s="342">
        <v>1808</v>
      </c>
    </row>
    <row r="78" spans="2:10" ht="15" x14ac:dyDescent="0.25">
      <c r="B78" s="341"/>
      <c r="C78" s="333" t="s">
        <v>1506</v>
      </c>
      <c r="D78" s="210">
        <v>52003</v>
      </c>
      <c r="E78" s="210" t="s">
        <v>1507</v>
      </c>
      <c r="F78" s="10">
        <v>4158</v>
      </c>
      <c r="G78" s="10">
        <v>3000</v>
      </c>
      <c r="H78" s="10">
        <v>7158</v>
      </c>
      <c r="I78" s="10">
        <v>-1400</v>
      </c>
      <c r="J78" s="53">
        <v>1600</v>
      </c>
    </row>
    <row r="79" spans="2:10" ht="15" x14ac:dyDescent="0.25">
      <c r="B79" s="341"/>
      <c r="C79" s="330" t="s">
        <v>1508</v>
      </c>
      <c r="D79" s="331"/>
      <c r="E79" s="331"/>
      <c r="F79" s="332">
        <v>4158</v>
      </c>
      <c r="G79" s="332">
        <v>3000</v>
      </c>
      <c r="H79" s="332">
        <v>7158</v>
      </c>
      <c r="I79" s="332">
        <v>-1400</v>
      </c>
      <c r="J79" s="342">
        <v>1600</v>
      </c>
    </row>
    <row r="80" spans="2:10" ht="15" x14ac:dyDescent="0.25">
      <c r="B80" s="341"/>
      <c r="C80" s="333" t="s">
        <v>1509</v>
      </c>
      <c r="D80" s="210">
        <v>55002</v>
      </c>
      <c r="E80" s="210" t="s">
        <v>1510</v>
      </c>
      <c r="F80" s="10">
        <v>2899</v>
      </c>
      <c r="G80" s="10">
        <v>350</v>
      </c>
      <c r="H80" s="10">
        <v>3249</v>
      </c>
      <c r="I80" s="10"/>
      <c r="J80" s="53">
        <v>350</v>
      </c>
    </row>
    <row r="81" spans="2:10" ht="15" x14ac:dyDescent="0.25">
      <c r="B81" s="341"/>
      <c r="C81" s="330" t="s">
        <v>1511</v>
      </c>
      <c r="D81" s="331"/>
      <c r="E81" s="331"/>
      <c r="F81" s="332">
        <v>2899</v>
      </c>
      <c r="G81" s="332">
        <v>350</v>
      </c>
      <c r="H81" s="332">
        <v>3249</v>
      </c>
      <c r="I81" s="332"/>
      <c r="J81" s="342">
        <v>350</v>
      </c>
    </row>
    <row r="82" spans="2:10" ht="15" x14ac:dyDescent="0.25">
      <c r="B82" s="341"/>
      <c r="C82" s="333" t="s">
        <v>1512</v>
      </c>
      <c r="D82" s="210">
        <v>54001</v>
      </c>
      <c r="E82" s="210" t="s">
        <v>1512</v>
      </c>
      <c r="F82" s="10">
        <v>2354</v>
      </c>
      <c r="G82" s="10">
        <v>200</v>
      </c>
      <c r="H82" s="10">
        <v>2554</v>
      </c>
      <c r="I82" s="10"/>
      <c r="J82" s="53">
        <v>200</v>
      </c>
    </row>
    <row r="83" spans="2:10" ht="15" x14ac:dyDescent="0.25">
      <c r="B83" s="341"/>
      <c r="C83" s="330" t="s">
        <v>1513</v>
      </c>
      <c r="D83" s="331"/>
      <c r="E83" s="331"/>
      <c r="F83" s="332">
        <v>2354</v>
      </c>
      <c r="G83" s="332">
        <v>200</v>
      </c>
      <c r="H83" s="332">
        <v>2554</v>
      </c>
      <c r="I83" s="332"/>
      <c r="J83" s="342">
        <v>200</v>
      </c>
    </row>
    <row r="84" spans="2:10" ht="15" x14ac:dyDescent="0.25">
      <c r="B84" s="341"/>
      <c r="C84" s="327" t="s">
        <v>1514</v>
      </c>
      <c r="D84" s="244">
        <v>53014</v>
      </c>
      <c r="E84" s="244" t="s">
        <v>1515</v>
      </c>
      <c r="F84" s="10">
        <v>950</v>
      </c>
      <c r="G84" s="10">
        <v>400</v>
      </c>
      <c r="H84" s="10">
        <v>1350</v>
      </c>
      <c r="I84" s="10"/>
      <c r="J84" s="53">
        <v>400</v>
      </c>
    </row>
    <row r="85" spans="2:10" ht="15" x14ac:dyDescent="0.25">
      <c r="B85" s="341"/>
      <c r="C85" s="329"/>
      <c r="D85" s="212">
        <v>53012</v>
      </c>
      <c r="E85" s="212" t="s">
        <v>1514</v>
      </c>
      <c r="F85" s="10"/>
      <c r="G85" s="10">
        <v>46000</v>
      </c>
      <c r="H85" s="10">
        <v>46000</v>
      </c>
      <c r="I85" s="10"/>
      <c r="J85" s="53">
        <v>46000</v>
      </c>
    </row>
    <row r="86" spans="2:10" ht="15" x14ac:dyDescent="0.25">
      <c r="B86" s="341"/>
      <c r="C86" s="330" t="s">
        <v>1516</v>
      </c>
      <c r="D86" s="331"/>
      <c r="E86" s="331"/>
      <c r="F86" s="332">
        <v>950</v>
      </c>
      <c r="G86" s="332">
        <v>46400</v>
      </c>
      <c r="H86" s="332">
        <v>47350</v>
      </c>
      <c r="I86" s="332"/>
      <c r="J86" s="342">
        <v>46400</v>
      </c>
    </row>
    <row r="87" spans="2:10" ht="15" x14ac:dyDescent="0.25">
      <c r="B87" s="341"/>
      <c r="C87" s="333" t="s">
        <v>1517</v>
      </c>
      <c r="D87" s="210">
        <v>56019</v>
      </c>
      <c r="E87" s="210" t="s">
        <v>1518</v>
      </c>
      <c r="F87" s="10">
        <v>30350</v>
      </c>
      <c r="G87" s="10">
        <v>19500</v>
      </c>
      <c r="H87" s="10">
        <v>49850</v>
      </c>
      <c r="I87" s="10">
        <v>-4700</v>
      </c>
      <c r="J87" s="53">
        <v>14800</v>
      </c>
    </row>
    <row r="88" spans="2:10" ht="15" x14ac:dyDescent="0.25">
      <c r="B88" s="341"/>
      <c r="C88" s="330" t="s">
        <v>1519</v>
      </c>
      <c r="D88" s="331"/>
      <c r="E88" s="331"/>
      <c r="F88" s="332">
        <v>30350</v>
      </c>
      <c r="G88" s="332">
        <v>19500</v>
      </c>
      <c r="H88" s="332">
        <v>49850</v>
      </c>
      <c r="I88" s="332">
        <v>-4700</v>
      </c>
      <c r="J88" s="342">
        <v>14800</v>
      </c>
    </row>
    <row r="89" spans="2:10" ht="15" x14ac:dyDescent="0.25">
      <c r="B89" s="341"/>
      <c r="C89" s="327" t="s">
        <v>1520</v>
      </c>
      <c r="D89" s="244">
        <v>56020</v>
      </c>
      <c r="E89" s="244" t="s">
        <v>1521</v>
      </c>
      <c r="F89" s="10">
        <v>500</v>
      </c>
      <c r="G89" s="10">
        <v>10000</v>
      </c>
      <c r="H89" s="10">
        <v>10500</v>
      </c>
      <c r="I89" s="10">
        <v>-7000</v>
      </c>
      <c r="J89" s="53">
        <v>3000</v>
      </c>
    </row>
    <row r="90" spans="2:10" ht="15" x14ac:dyDescent="0.25">
      <c r="B90" s="341"/>
      <c r="C90" s="328"/>
      <c r="D90" s="227">
        <v>56023</v>
      </c>
      <c r="E90" s="227" t="s">
        <v>1522</v>
      </c>
      <c r="F90" s="10">
        <v>7500</v>
      </c>
      <c r="G90" s="10">
        <v>1800</v>
      </c>
      <c r="H90" s="10">
        <v>9300</v>
      </c>
      <c r="I90" s="10"/>
      <c r="J90" s="53">
        <v>1800</v>
      </c>
    </row>
    <row r="91" spans="2:10" ht="15" x14ac:dyDescent="0.25">
      <c r="B91" s="341"/>
      <c r="C91" s="329"/>
      <c r="D91" s="212">
        <v>56022</v>
      </c>
      <c r="E91" s="212" t="s">
        <v>1602</v>
      </c>
      <c r="F91" s="10">
        <v>500</v>
      </c>
      <c r="G91" s="10">
        <v>500</v>
      </c>
      <c r="H91" s="10">
        <v>1000</v>
      </c>
      <c r="I91" s="10"/>
      <c r="J91" s="53">
        <v>500</v>
      </c>
    </row>
    <row r="92" spans="2:10" ht="15.75" thickBot="1" x14ac:dyDescent="0.3">
      <c r="B92" s="343"/>
      <c r="C92" s="330" t="s">
        <v>1523</v>
      </c>
      <c r="D92" s="331"/>
      <c r="E92" s="331"/>
      <c r="F92" s="334">
        <v>8500</v>
      </c>
      <c r="G92" s="334">
        <v>12300</v>
      </c>
      <c r="H92" s="334">
        <v>20800</v>
      </c>
      <c r="I92" s="334">
        <v>-7000</v>
      </c>
      <c r="J92" s="344">
        <v>5300</v>
      </c>
    </row>
    <row r="93" spans="2:10" ht="15.75" thickBot="1" x14ac:dyDescent="0.3">
      <c r="B93" s="335" t="s">
        <v>155</v>
      </c>
      <c r="C93" s="336"/>
      <c r="D93" s="337"/>
      <c r="E93" s="337"/>
      <c r="F93" s="338">
        <v>61448</v>
      </c>
      <c r="G93" s="338">
        <v>85840</v>
      </c>
      <c r="H93" s="338">
        <v>147288</v>
      </c>
      <c r="I93" s="338">
        <v>-15382</v>
      </c>
      <c r="J93" s="339">
        <v>70458</v>
      </c>
    </row>
    <row r="94" spans="2:10" ht="15" x14ac:dyDescent="0.25">
      <c r="B94" s="341" t="s">
        <v>1524</v>
      </c>
      <c r="C94" s="329" t="s">
        <v>1525</v>
      </c>
      <c r="D94" s="212">
        <v>73003</v>
      </c>
      <c r="E94" s="212" t="s">
        <v>1525</v>
      </c>
      <c r="F94" s="10">
        <v>8070</v>
      </c>
      <c r="G94" s="10">
        <v>2500</v>
      </c>
      <c r="H94" s="10">
        <v>10570</v>
      </c>
      <c r="I94" s="10"/>
      <c r="J94" s="53">
        <v>2500</v>
      </c>
    </row>
    <row r="95" spans="2:10" ht="15.75" thickBot="1" x14ac:dyDescent="0.3">
      <c r="B95" s="343"/>
      <c r="C95" s="330" t="s">
        <v>1526</v>
      </c>
      <c r="D95" s="331"/>
      <c r="E95" s="331"/>
      <c r="F95" s="334">
        <v>8070</v>
      </c>
      <c r="G95" s="334">
        <v>2500</v>
      </c>
      <c r="H95" s="334">
        <v>10570</v>
      </c>
      <c r="I95" s="334"/>
      <c r="J95" s="344">
        <v>2500</v>
      </c>
    </row>
    <row r="96" spans="2:10" ht="15.75" thickBot="1" x14ac:dyDescent="0.3">
      <c r="B96" s="335" t="s">
        <v>1527</v>
      </c>
      <c r="C96" s="336"/>
      <c r="D96" s="337"/>
      <c r="E96" s="337"/>
      <c r="F96" s="338">
        <v>8070</v>
      </c>
      <c r="G96" s="338">
        <v>2500</v>
      </c>
      <c r="H96" s="338">
        <v>10570</v>
      </c>
      <c r="I96" s="338"/>
      <c r="J96" s="339">
        <v>2500</v>
      </c>
    </row>
    <row r="97" spans="2:10" ht="15" x14ac:dyDescent="0.25">
      <c r="B97" s="341" t="s">
        <v>1528</v>
      </c>
      <c r="C97" s="329" t="s">
        <v>1529</v>
      </c>
      <c r="D97" s="212">
        <v>91001</v>
      </c>
      <c r="E97" s="212" t="s">
        <v>1529</v>
      </c>
      <c r="F97" s="10">
        <v>5018</v>
      </c>
      <c r="G97" s="10">
        <v>400</v>
      </c>
      <c r="H97" s="10">
        <v>5418</v>
      </c>
      <c r="I97" s="10"/>
      <c r="J97" s="53">
        <v>400</v>
      </c>
    </row>
    <row r="98" spans="2:10" ht="15.75" thickBot="1" x14ac:dyDescent="0.3">
      <c r="B98" s="343"/>
      <c r="C98" s="330" t="s">
        <v>1530</v>
      </c>
      <c r="D98" s="331"/>
      <c r="E98" s="331"/>
      <c r="F98" s="334">
        <v>5018</v>
      </c>
      <c r="G98" s="334">
        <v>400</v>
      </c>
      <c r="H98" s="334">
        <v>5418</v>
      </c>
      <c r="I98" s="334"/>
      <c r="J98" s="344">
        <v>400</v>
      </c>
    </row>
    <row r="99" spans="2:10" ht="15.75" thickBot="1" x14ac:dyDescent="0.3">
      <c r="B99" s="335" t="s">
        <v>1531</v>
      </c>
      <c r="C99" s="336"/>
      <c r="D99" s="337"/>
      <c r="E99" s="337"/>
      <c r="F99" s="338">
        <v>5018</v>
      </c>
      <c r="G99" s="338">
        <v>400</v>
      </c>
      <c r="H99" s="338">
        <v>5418</v>
      </c>
      <c r="I99" s="338"/>
      <c r="J99" s="339">
        <v>400</v>
      </c>
    </row>
    <row r="100" spans="2:10" ht="15" x14ac:dyDescent="0.25">
      <c r="B100" s="341" t="s">
        <v>98</v>
      </c>
      <c r="C100" s="328" t="s">
        <v>1532</v>
      </c>
      <c r="D100" s="227">
        <v>84001</v>
      </c>
      <c r="E100" s="227" t="s">
        <v>1533</v>
      </c>
      <c r="F100" s="10">
        <v>3961</v>
      </c>
      <c r="G100" s="10">
        <v>500</v>
      </c>
      <c r="H100" s="10">
        <v>4461</v>
      </c>
      <c r="I100" s="10">
        <v>-250</v>
      </c>
      <c r="J100" s="53">
        <v>250</v>
      </c>
    </row>
    <row r="101" spans="2:10" ht="15" x14ac:dyDescent="0.25">
      <c r="B101" s="341"/>
      <c r="C101" s="329"/>
      <c r="D101" s="212">
        <v>84003</v>
      </c>
      <c r="E101" s="212" t="s">
        <v>1534</v>
      </c>
      <c r="F101" s="10">
        <v>0</v>
      </c>
      <c r="G101" s="10">
        <v>800</v>
      </c>
      <c r="H101" s="10">
        <v>800</v>
      </c>
      <c r="I101" s="10">
        <v>-400</v>
      </c>
      <c r="J101" s="53">
        <v>400</v>
      </c>
    </row>
    <row r="102" spans="2:10" ht="15" x14ac:dyDescent="0.25">
      <c r="B102" s="341"/>
      <c r="C102" s="330" t="s">
        <v>1535</v>
      </c>
      <c r="D102" s="331"/>
      <c r="E102" s="331"/>
      <c r="F102" s="332">
        <v>3961</v>
      </c>
      <c r="G102" s="332">
        <v>1300</v>
      </c>
      <c r="H102" s="332">
        <v>5261</v>
      </c>
      <c r="I102" s="332">
        <v>-650</v>
      </c>
      <c r="J102" s="342">
        <v>650</v>
      </c>
    </row>
    <row r="103" spans="2:10" ht="15" x14ac:dyDescent="0.25">
      <c r="B103" s="341"/>
      <c r="C103" s="333" t="s">
        <v>1536</v>
      </c>
      <c r="D103" s="210">
        <v>81001</v>
      </c>
      <c r="E103" s="210" t="s">
        <v>1537</v>
      </c>
      <c r="F103" s="10">
        <v>9629</v>
      </c>
      <c r="G103" s="10">
        <v>400</v>
      </c>
      <c r="H103" s="10">
        <v>10029</v>
      </c>
      <c r="I103" s="10"/>
      <c r="J103" s="53">
        <v>400</v>
      </c>
    </row>
    <row r="104" spans="2:10" ht="15" x14ac:dyDescent="0.25">
      <c r="B104" s="341"/>
      <c r="C104" s="330" t="s">
        <v>1538</v>
      </c>
      <c r="D104" s="331"/>
      <c r="E104" s="331"/>
      <c r="F104" s="332">
        <v>9629</v>
      </c>
      <c r="G104" s="332">
        <v>400</v>
      </c>
      <c r="H104" s="332">
        <v>10029</v>
      </c>
      <c r="I104" s="332"/>
      <c r="J104" s="342">
        <v>400</v>
      </c>
    </row>
    <row r="105" spans="2:10" ht="15" x14ac:dyDescent="0.25">
      <c r="B105" s="341"/>
      <c r="C105" s="327" t="s">
        <v>193</v>
      </c>
      <c r="D105" s="244">
        <v>83017</v>
      </c>
      <c r="E105" s="244" t="s">
        <v>1539</v>
      </c>
      <c r="F105" s="10">
        <v>3101</v>
      </c>
      <c r="G105" s="10">
        <v>3698</v>
      </c>
      <c r="H105" s="10">
        <v>6799</v>
      </c>
      <c r="I105" s="10">
        <v>-950</v>
      </c>
      <c r="J105" s="53">
        <v>2748</v>
      </c>
    </row>
    <row r="106" spans="2:10" ht="15" x14ac:dyDescent="0.25">
      <c r="B106" s="341"/>
      <c r="C106" s="328"/>
      <c r="D106" s="227">
        <v>83008</v>
      </c>
      <c r="E106" s="227" t="s">
        <v>1540</v>
      </c>
      <c r="F106" s="10">
        <v>6612</v>
      </c>
      <c r="G106" s="10">
        <v>800</v>
      </c>
      <c r="H106" s="10">
        <v>7412</v>
      </c>
      <c r="I106" s="10"/>
      <c r="J106" s="53">
        <v>800</v>
      </c>
    </row>
    <row r="107" spans="2:10" ht="15" x14ac:dyDescent="0.25">
      <c r="B107" s="341"/>
      <c r="C107" s="328"/>
      <c r="D107" s="227">
        <v>83009</v>
      </c>
      <c r="E107" s="227" t="s">
        <v>1541</v>
      </c>
      <c r="F107" s="10">
        <v>10011</v>
      </c>
      <c r="G107" s="10">
        <v>800</v>
      </c>
      <c r="H107" s="10">
        <v>10811</v>
      </c>
      <c r="I107" s="10"/>
      <c r="J107" s="53">
        <v>800</v>
      </c>
    </row>
    <row r="108" spans="2:10" ht="15" x14ac:dyDescent="0.25">
      <c r="B108" s="341"/>
      <c r="C108" s="328"/>
      <c r="D108" s="227">
        <v>83020</v>
      </c>
      <c r="E108" s="227" t="s">
        <v>1542</v>
      </c>
      <c r="F108" s="10">
        <v>200</v>
      </c>
      <c r="G108" s="10">
        <v>200</v>
      </c>
      <c r="H108" s="10">
        <v>400</v>
      </c>
      <c r="I108" s="10"/>
      <c r="J108" s="53">
        <v>200</v>
      </c>
    </row>
    <row r="109" spans="2:10" ht="15" x14ac:dyDescent="0.25">
      <c r="B109" s="341"/>
      <c r="C109" s="328"/>
      <c r="D109" s="227">
        <v>83021</v>
      </c>
      <c r="E109" s="227" t="s">
        <v>1543</v>
      </c>
      <c r="F109" s="10">
        <v>255</v>
      </c>
      <c r="G109" s="10">
        <v>100</v>
      </c>
      <c r="H109" s="10">
        <v>355</v>
      </c>
      <c r="I109" s="10"/>
      <c r="J109" s="53">
        <v>100</v>
      </c>
    </row>
    <row r="110" spans="2:10" ht="15" x14ac:dyDescent="0.25">
      <c r="B110" s="341"/>
      <c r="C110" s="329"/>
      <c r="D110" s="212">
        <v>83019</v>
      </c>
      <c r="E110" s="212" t="s">
        <v>1544</v>
      </c>
      <c r="F110" s="10">
        <v>4460</v>
      </c>
      <c r="G110" s="10">
        <v>1381</v>
      </c>
      <c r="H110" s="10">
        <v>5841</v>
      </c>
      <c r="I110" s="10"/>
      <c r="J110" s="53">
        <v>1381</v>
      </c>
    </row>
    <row r="111" spans="2:10" ht="15.75" thickBot="1" x14ac:dyDescent="0.3">
      <c r="B111" s="343"/>
      <c r="C111" s="330" t="s">
        <v>1279</v>
      </c>
      <c r="D111" s="331"/>
      <c r="E111" s="331"/>
      <c r="F111" s="334">
        <v>24639</v>
      </c>
      <c r="G111" s="334">
        <v>6979</v>
      </c>
      <c r="H111" s="334">
        <v>31618</v>
      </c>
      <c r="I111" s="334">
        <v>-950</v>
      </c>
      <c r="J111" s="344">
        <v>6029</v>
      </c>
    </row>
    <row r="112" spans="2:10" ht="15.75" thickBot="1" x14ac:dyDescent="0.3">
      <c r="B112" s="335" t="s">
        <v>195</v>
      </c>
      <c r="C112" s="336"/>
      <c r="D112" s="337"/>
      <c r="E112" s="337"/>
      <c r="F112" s="338">
        <v>38229</v>
      </c>
      <c r="G112" s="338">
        <v>8679</v>
      </c>
      <c r="H112" s="338">
        <v>46908</v>
      </c>
      <c r="I112" s="338">
        <v>-1600</v>
      </c>
      <c r="J112" s="339">
        <v>7079</v>
      </c>
    </row>
    <row r="113" spans="2:10" ht="15" x14ac:dyDescent="0.25">
      <c r="B113" s="341" t="s">
        <v>163</v>
      </c>
      <c r="C113" s="329" t="s">
        <v>93</v>
      </c>
      <c r="D113" s="212">
        <v>13010</v>
      </c>
      <c r="E113" s="212" t="s">
        <v>1545</v>
      </c>
      <c r="F113" s="10">
        <v>2985</v>
      </c>
      <c r="G113" s="10">
        <v>350</v>
      </c>
      <c r="H113" s="10">
        <v>3335</v>
      </c>
      <c r="I113" s="10"/>
      <c r="J113" s="53">
        <v>350</v>
      </c>
    </row>
    <row r="114" spans="2:10" ht="15" x14ac:dyDescent="0.25">
      <c r="B114" s="341"/>
      <c r="C114" s="354" t="s">
        <v>164</v>
      </c>
      <c r="D114" s="355"/>
      <c r="E114" s="355"/>
      <c r="F114" s="332">
        <v>2985</v>
      </c>
      <c r="G114" s="332">
        <v>350</v>
      </c>
      <c r="H114" s="332">
        <v>3335</v>
      </c>
      <c r="I114" s="332"/>
      <c r="J114" s="332">
        <v>350</v>
      </c>
    </row>
    <row r="115" spans="2:10" ht="15" x14ac:dyDescent="0.25">
      <c r="B115" s="341"/>
      <c r="C115" s="333" t="s">
        <v>1546</v>
      </c>
      <c r="D115" s="210">
        <v>13016</v>
      </c>
      <c r="E115" s="210" t="s">
        <v>1546</v>
      </c>
      <c r="F115" s="10">
        <v>0</v>
      </c>
      <c r="G115" s="10">
        <v>150</v>
      </c>
      <c r="H115" s="10">
        <v>150</v>
      </c>
      <c r="I115" s="10"/>
      <c r="J115" s="53">
        <v>150</v>
      </c>
    </row>
    <row r="116" spans="2:10" ht="15.75" thickBot="1" x14ac:dyDescent="0.3">
      <c r="B116" s="343"/>
      <c r="C116" s="330" t="s">
        <v>1547</v>
      </c>
      <c r="D116" s="331"/>
      <c r="E116" s="331"/>
      <c r="F116" s="334">
        <v>0</v>
      </c>
      <c r="G116" s="334">
        <v>150</v>
      </c>
      <c r="H116" s="334">
        <v>150</v>
      </c>
      <c r="I116" s="334"/>
      <c r="J116" s="344">
        <v>150</v>
      </c>
    </row>
    <row r="117" spans="2:10" ht="15.75" thickBot="1" x14ac:dyDescent="0.3">
      <c r="B117" s="335" t="s">
        <v>953</v>
      </c>
      <c r="C117" s="336"/>
      <c r="D117" s="337"/>
      <c r="E117" s="337"/>
      <c r="F117" s="338">
        <v>2985</v>
      </c>
      <c r="G117" s="338">
        <v>500</v>
      </c>
      <c r="H117" s="338">
        <v>3485</v>
      </c>
      <c r="I117" s="338"/>
      <c r="J117" s="339">
        <v>500</v>
      </c>
    </row>
    <row r="118" spans="2:10" ht="15" x14ac:dyDescent="0.25">
      <c r="B118" s="341" t="s">
        <v>1548</v>
      </c>
      <c r="C118" s="329" t="s">
        <v>1458</v>
      </c>
      <c r="D118" s="212">
        <v>64005</v>
      </c>
      <c r="E118" s="212" t="s">
        <v>1549</v>
      </c>
      <c r="F118" s="10">
        <v>4010</v>
      </c>
      <c r="G118" s="10">
        <v>1330</v>
      </c>
      <c r="H118" s="10">
        <v>5340</v>
      </c>
      <c r="I118" s="10"/>
      <c r="J118" s="53">
        <v>1330</v>
      </c>
    </row>
    <row r="119" spans="2:10" ht="15" x14ac:dyDescent="0.25">
      <c r="B119" s="341"/>
      <c r="C119" s="330" t="s">
        <v>1460</v>
      </c>
      <c r="D119" s="331"/>
      <c r="E119" s="331"/>
      <c r="F119" s="332">
        <v>4010</v>
      </c>
      <c r="G119" s="332">
        <v>1330</v>
      </c>
      <c r="H119" s="332">
        <v>5340</v>
      </c>
      <c r="I119" s="332"/>
      <c r="J119" s="342">
        <v>1330</v>
      </c>
    </row>
    <row r="120" spans="2:10" ht="15" x14ac:dyDescent="0.25">
      <c r="B120" s="341"/>
      <c r="C120" s="333" t="s">
        <v>1550</v>
      </c>
      <c r="D120" s="210">
        <v>63001</v>
      </c>
      <c r="E120" s="210" t="s">
        <v>1551</v>
      </c>
      <c r="F120" s="10">
        <v>476896</v>
      </c>
      <c r="G120" s="10">
        <v>5300</v>
      </c>
      <c r="H120" s="10">
        <v>482196</v>
      </c>
      <c r="I120" s="10"/>
      <c r="J120" s="53">
        <v>5300</v>
      </c>
    </row>
    <row r="121" spans="2:10" ht="15" x14ac:dyDescent="0.25">
      <c r="B121" s="341"/>
      <c r="C121" s="330" t="s">
        <v>1552</v>
      </c>
      <c r="D121" s="331"/>
      <c r="E121" s="331"/>
      <c r="F121" s="332">
        <v>476896</v>
      </c>
      <c r="G121" s="332">
        <v>5300</v>
      </c>
      <c r="H121" s="332">
        <v>482196</v>
      </c>
      <c r="I121" s="332"/>
      <c r="J121" s="342">
        <v>5300</v>
      </c>
    </row>
    <row r="122" spans="2:10" ht="15" x14ac:dyDescent="0.25">
      <c r="B122" s="341"/>
      <c r="C122" s="333" t="s">
        <v>1495</v>
      </c>
      <c r="D122" s="210">
        <v>44007</v>
      </c>
      <c r="E122" s="210" t="s">
        <v>1553</v>
      </c>
      <c r="F122" s="10"/>
      <c r="G122" s="10">
        <v>700</v>
      </c>
      <c r="H122" s="10">
        <v>700</v>
      </c>
      <c r="I122" s="10"/>
      <c r="J122" s="53">
        <v>700</v>
      </c>
    </row>
    <row r="123" spans="2:10" ht="15" x14ac:dyDescent="0.25">
      <c r="B123" s="341"/>
      <c r="C123" s="330" t="s">
        <v>1554</v>
      </c>
      <c r="D123" s="331"/>
      <c r="E123" s="331"/>
      <c r="F123" s="332"/>
      <c r="G123" s="332">
        <v>700</v>
      </c>
      <c r="H123" s="332">
        <v>700</v>
      </c>
      <c r="I123" s="332"/>
      <c r="J123" s="342">
        <v>700</v>
      </c>
    </row>
    <row r="124" spans="2:10" ht="15" x14ac:dyDescent="0.25">
      <c r="B124" s="341"/>
      <c r="C124" s="333" t="s">
        <v>1555</v>
      </c>
      <c r="D124" s="210">
        <v>64009</v>
      </c>
      <c r="E124" s="210" t="s">
        <v>1556</v>
      </c>
      <c r="F124" s="10">
        <v>1257</v>
      </c>
      <c r="G124" s="10">
        <v>262</v>
      </c>
      <c r="H124" s="10">
        <v>1519</v>
      </c>
      <c r="I124" s="10"/>
      <c r="J124" s="53">
        <v>262</v>
      </c>
    </row>
    <row r="125" spans="2:10" ht="15.75" thickBot="1" x14ac:dyDescent="0.3">
      <c r="B125" s="343"/>
      <c r="C125" s="330" t="s">
        <v>1557</v>
      </c>
      <c r="D125" s="331"/>
      <c r="E125" s="331"/>
      <c r="F125" s="334">
        <v>1257</v>
      </c>
      <c r="G125" s="334">
        <v>262</v>
      </c>
      <c r="H125" s="334">
        <v>1519</v>
      </c>
      <c r="I125" s="334"/>
      <c r="J125" s="344">
        <v>262</v>
      </c>
    </row>
    <row r="126" spans="2:10" ht="15.75" thickBot="1" x14ac:dyDescent="0.3">
      <c r="B126" s="335" t="s">
        <v>1558</v>
      </c>
      <c r="C126" s="336"/>
      <c r="D126" s="337"/>
      <c r="E126" s="337"/>
      <c r="F126" s="338">
        <v>482163</v>
      </c>
      <c r="G126" s="338">
        <v>7592</v>
      </c>
      <c r="H126" s="338">
        <v>489755</v>
      </c>
      <c r="I126" s="338"/>
      <c r="J126" s="339">
        <v>7592</v>
      </c>
    </row>
    <row r="127" spans="2:10" ht="15" x14ac:dyDescent="0.25">
      <c r="B127" s="341" t="s">
        <v>92</v>
      </c>
      <c r="C127" s="329" t="s">
        <v>1559</v>
      </c>
      <c r="D127" s="212">
        <v>95001</v>
      </c>
      <c r="E127" s="212" t="s">
        <v>1560</v>
      </c>
      <c r="F127" s="10">
        <v>1806</v>
      </c>
      <c r="G127" s="10">
        <v>1025</v>
      </c>
      <c r="H127" s="10">
        <v>2831</v>
      </c>
      <c r="I127" s="10"/>
      <c r="J127" s="53">
        <v>1025</v>
      </c>
    </row>
    <row r="128" spans="2:10" ht="15.75" thickBot="1" x14ac:dyDescent="0.3">
      <c r="B128" s="343"/>
      <c r="C128" s="330" t="s">
        <v>1561</v>
      </c>
      <c r="D128" s="331"/>
      <c r="E128" s="331"/>
      <c r="F128" s="334">
        <v>1806</v>
      </c>
      <c r="G128" s="334">
        <v>1025</v>
      </c>
      <c r="H128" s="334">
        <v>2831</v>
      </c>
      <c r="I128" s="334"/>
      <c r="J128" s="344">
        <v>1025</v>
      </c>
    </row>
    <row r="129" spans="2:10" ht="15.75" thickBot="1" x14ac:dyDescent="0.3">
      <c r="B129" s="335" t="s">
        <v>162</v>
      </c>
      <c r="C129" s="336"/>
      <c r="D129" s="337"/>
      <c r="E129" s="337"/>
      <c r="F129" s="338">
        <v>1806</v>
      </c>
      <c r="G129" s="338">
        <v>1025</v>
      </c>
      <c r="H129" s="338">
        <v>2831</v>
      </c>
      <c r="I129" s="338"/>
      <c r="J129" s="339">
        <v>1025</v>
      </c>
    </row>
    <row r="130" spans="2:10" ht="15" x14ac:dyDescent="0.25">
      <c r="B130" s="341" t="s">
        <v>85</v>
      </c>
      <c r="C130" s="328" t="s">
        <v>85</v>
      </c>
      <c r="D130" s="227">
        <v>71002</v>
      </c>
      <c r="E130" s="227" t="s">
        <v>1562</v>
      </c>
      <c r="F130" s="10">
        <v>5550</v>
      </c>
      <c r="G130" s="10">
        <v>1010</v>
      </c>
      <c r="H130" s="10">
        <v>6560</v>
      </c>
      <c r="I130" s="10">
        <v>0</v>
      </c>
      <c r="J130" s="53">
        <v>1010</v>
      </c>
    </row>
    <row r="131" spans="2:10" ht="15" x14ac:dyDescent="0.25">
      <c r="B131" s="341"/>
      <c r="C131" s="328"/>
      <c r="D131" s="227">
        <v>71003</v>
      </c>
      <c r="E131" s="227" t="s">
        <v>1563</v>
      </c>
      <c r="F131" s="10">
        <v>977</v>
      </c>
      <c r="G131" s="10">
        <v>120</v>
      </c>
      <c r="H131" s="10">
        <v>1097</v>
      </c>
      <c r="I131" s="10">
        <v>0</v>
      </c>
      <c r="J131" s="53">
        <v>120</v>
      </c>
    </row>
    <row r="132" spans="2:10" ht="15" x14ac:dyDescent="0.25">
      <c r="B132" s="341"/>
      <c r="C132" s="328"/>
      <c r="D132" s="227">
        <v>71004</v>
      </c>
      <c r="E132" s="227" t="s">
        <v>1564</v>
      </c>
      <c r="F132" s="10">
        <v>1845</v>
      </c>
      <c r="G132" s="10">
        <v>350</v>
      </c>
      <c r="H132" s="10">
        <v>2195</v>
      </c>
      <c r="I132" s="10">
        <v>-100</v>
      </c>
      <c r="J132" s="53">
        <v>250</v>
      </c>
    </row>
    <row r="133" spans="2:10" ht="15" x14ac:dyDescent="0.25">
      <c r="B133" s="341"/>
      <c r="C133" s="328"/>
      <c r="D133" s="227">
        <v>71006</v>
      </c>
      <c r="E133" s="227" t="s">
        <v>1565</v>
      </c>
      <c r="F133" s="10">
        <v>1879</v>
      </c>
      <c r="G133" s="10">
        <v>424</v>
      </c>
      <c r="H133" s="10">
        <v>2303</v>
      </c>
      <c r="I133" s="10">
        <v>-424</v>
      </c>
      <c r="J133" s="53">
        <v>0</v>
      </c>
    </row>
    <row r="134" spans="2:10" ht="15" x14ac:dyDescent="0.25">
      <c r="B134" s="341"/>
      <c r="C134" s="329"/>
      <c r="D134" s="212">
        <v>76001</v>
      </c>
      <c r="E134" s="212" t="s">
        <v>1566</v>
      </c>
      <c r="F134" s="10">
        <v>2263</v>
      </c>
      <c r="G134" s="10">
        <v>400</v>
      </c>
      <c r="H134" s="10">
        <v>2663</v>
      </c>
      <c r="I134" s="10">
        <v>-160</v>
      </c>
      <c r="J134" s="53">
        <v>240</v>
      </c>
    </row>
    <row r="135" spans="2:10" ht="15.75" thickBot="1" x14ac:dyDescent="0.3">
      <c r="B135" s="343"/>
      <c r="C135" s="330" t="s">
        <v>134</v>
      </c>
      <c r="D135" s="331"/>
      <c r="E135" s="331"/>
      <c r="F135" s="334">
        <v>12514</v>
      </c>
      <c r="G135" s="334">
        <v>2304</v>
      </c>
      <c r="H135" s="334">
        <v>14818</v>
      </c>
      <c r="I135" s="334">
        <v>-684</v>
      </c>
      <c r="J135" s="344">
        <v>1620</v>
      </c>
    </row>
    <row r="136" spans="2:10" ht="15.75" thickBot="1" x14ac:dyDescent="0.3">
      <c r="B136" s="335" t="s">
        <v>134</v>
      </c>
      <c r="C136" s="336"/>
      <c r="D136" s="337"/>
      <c r="E136" s="337"/>
      <c r="F136" s="338">
        <v>12514</v>
      </c>
      <c r="G136" s="338">
        <v>2304</v>
      </c>
      <c r="H136" s="338">
        <v>14818</v>
      </c>
      <c r="I136" s="338">
        <v>-684</v>
      </c>
      <c r="J136" s="339">
        <v>1620</v>
      </c>
    </row>
    <row r="137" spans="2:10" ht="15" x14ac:dyDescent="0.25">
      <c r="B137" s="341" t="s">
        <v>1567</v>
      </c>
      <c r="C137" s="329" t="s">
        <v>1568</v>
      </c>
      <c r="D137" s="212">
        <v>75001</v>
      </c>
      <c r="E137" s="212" t="s">
        <v>1569</v>
      </c>
      <c r="F137" s="10">
        <v>3275</v>
      </c>
      <c r="G137" s="10">
        <v>150</v>
      </c>
      <c r="H137" s="10">
        <v>3425</v>
      </c>
      <c r="I137" s="10">
        <v>0</v>
      </c>
      <c r="J137" s="53">
        <v>150</v>
      </c>
    </row>
    <row r="138" spans="2:10" ht="15.75" thickBot="1" x14ac:dyDescent="0.3">
      <c r="B138" s="343"/>
      <c r="C138" s="330" t="s">
        <v>1570</v>
      </c>
      <c r="D138" s="331"/>
      <c r="E138" s="331"/>
      <c r="F138" s="334">
        <v>3275</v>
      </c>
      <c r="G138" s="334">
        <v>150</v>
      </c>
      <c r="H138" s="334">
        <v>3425</v>
      </c>
      <c r="I138" s="334">
        <v>0</v>
      </c>
      <c r="J138" s="344">
        <v>150</v>
      </c>
    </row>
    <row r="139" spans="2:10" ht="15.75" thickBot="1" x14ac:dyDescent="0.3">
      <c r="B139" s="335" t="s">
        <v>1571</v>
      </c>
      <c r="C139" s="336"/>
      <c r="D139" s="337"/>
      <c r="E139" s="337"/>
      <c r="F139" s="338">
        <v>3275</v>
      </c>
      <c r="G139" s="338">
        <v>150</v>
      </c>
      <c r="H139" s="338">
        <v>3425</v>
      </c>
      <c r="I139" s="338">
        <v>0</v>
      </c>
      <c r="J139" s="339">
        <v>150</v>
      </c>
    </row>
    <row r="140" spans="2:10" ht="25.5" customHeight="1" thickBot="1" x14ac:dyDescent="0.3">
      <c r="B140" s="347" t="s">
        <v>19</v>
      </c>
      <c r="C140" s="348"/>
      <c r="D140" s="349"/>
      <c r="E140" s="349"/>
      <c r="F140" s="350">
        <v>881737</v>
      </c>
      <c r="G140" s="350">
        <v>165546</v>
      </c>
      <c r="H140" s="351">
        <v>1047283</v>
      </c>
      <c r="I140" s="350">
        <v>-27374.5</v>
      </c>
      <c r="J140" s="352">
        <v>138171.5</v>
      </c>
    </row>
  </sheetData>
  <mergeCells count="1">
    <mergeCell ref="C1:I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&amp;C&amp;"-,מודגש"&amp;12הצעת תקציב פיתוח 2019-2022&amp;R&amp;"-,נטוי"עיריית כפר סבא</oddHeader>
  </headerFooter>
  <rowBreaks count="1" manualBreakCount="1"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19</vt:i4>
      </vt:variant>
    </vt:vector>
  </HeadingPairs>
  <TitlesOfParts>
    <vt:vector size="34" baseType="lpstr">
      <vt:lpstr>תקציב לפי חלקים</vt:lpstr>
      <vt:lpstr>הכנסות לפי פרקים</vt:lpstr>
      <vt:lpstr>הוצאות לפי פרקים</vt:lpstr>
      <vt:lpstr>לפי אגפים</vt:lpstr>
      <vt:lpstr>פורמט משהפ</vt:lpstr>
      <vt:lpstr>משרות ושכר</vt:lpstr>
      <vt:lpstr>הכנסות לפי מחלקות</vt:lpstr>
      <vt:lpstr>הוצאות לפי מחלקות</vt:lpstr>
      <vt:lpstr>מפורט</vt:lpstr>
      <vt:lpstr>מקורות ושימושים</vt:lpstr>
      <vt:lpstr>תבר לפי אגפים</vt:lpstr>
      <vt:lpstr>תבר לפי נושאים</vt:lpstr>
      <vt:lpstr>תבר מפורט</vt:lpstr>
      <vt:lpstr>תבר מפורט עם מימון חיצוני </vt:lpstr>
      <vt:lpstr>מצטבר לפי פרויקטים</vt:lpstr>
      <vt:lpstr>'הוצאות לפי מחלקות'!WPrint_Area_W</vt:lpstr>
      <vt:lpstr>'הוצאות לפי פרקים'!WPrint_Area_W</vt:lpstr>
      <vt:lpstr>'הכנסות לפי מחלקות'!WPrint_Area_W</vt:lpstr>
      <vt:lpstr>'הכנסות לפי פרקים'!WPrint_Area_W</vt:lpstr>
      <vt:lpstr>'לפי אגפים'!WPrint_Area_W</vt:lpstr>
      <vt:lpstr>מפורט!WPrint_Area_W</vt:lpstr>
      <vt:lpstr>'מצטבר לפי פרויקטים'!WPrint_Area_W</vt:lpstr>
      <vt:lpstr>'משרות ושכר'!WPrint_Area_W</vt:lpstr>
      <vt:lpstr>'פורמט משהפ'!WPrint_Area_W</vt:lpstr>
      <vt:lpstr>'תבר לפי נושאים'!WPrint_Area_W</vt:lpstr>
      <vt:lpstr>'תבר מפורט'!WPrint_Area_W</vt:lpstr>
      <vt:lpstr>'תבר מפורט עם מימון חיצוני '!WPrint_Area_W</vt:lpstr>
      <vt:lpstr>'הוצאות לפי מחלקות'!WPrint_TitlesW</vt:lpstr>
      <vt:lpstr>'הכנסות לפי מחלקות'!WPrint_TitlesW</vt:lpstr>
      <vt:lpstr>מפורט!WPrint_TitlesW</vt:lpstr>
      <vt:lpstr>'מצטבר לפי פרויקטים'!WPrint_TitlesW</vt:lpstr>
      <vt:lpstr>'תבר לפי נושאים'!WPrint_TitlesW</vt:lpstr>
      <vt:lpstr>'תבר מפורט'!WPrint_TitlesW</vt:lpstr>
      <vt:lpstr>'תבר מפורט עם מימון חיצוני 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תקציב גזבר לחברי מועצה 2019</dc:title>
  <dc:subject>451888</dc:subject>
  <dc:creator>פירי לוי</dc:creator>
  <cp:lastModifiedBy>BINAA-WORKER-2</cp:lastModifiedBy>
  <cp:lastPrinted>2019-06-12T07:13:25Z</cp:lastPrinted>
  <dcterms:created xsi:type="dcterms:W3CDTF">2019-03-07T12:52:52Z</dcterms:created>
  <dcterms:modified xsi:type="dcterms:W3CDTF">2020-02-05T11:59:03Z</dcterms:modified>
</cp:coreProperties>
</file>