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480" yWindow="15" windowWidth="15120" windowHeight="9285" activeTab="1"/>
  </bookViews>
  <sheets>
    <sheet name="הכנסות" sheetId="1" r:id="rId1"/>
    <sheet name="הוצאות" sheetId="2" r:id="rId2"/>
  </sheets>
  <definedNames>
    <definedName name="_xlnm.Print_Titles" localSheetId="1">הוצאות!$3:$3</definedName>
    <definedName name="_xlnm.Print_Titles" localSheetId="0">הכנסות!$4:$4</definedName>
  </definedNames>
  <calcPr calcId="162913"/>
  <webPublishing codePage="1252"/>
</workbook>
</file>

<file path=xl/calcChain.xml><?xml version="1.0" encoding="utf-8"?>
<calcChain xmlns="http://schemas.openxmlformats.org/spreadsheetml/2006/main">
  <c r="E315" i="2" l="1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F59" i="2"/>
  <c r="D59" i="2"/>
  <c r="C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6" i="1"/>
  <c r="E59" i="2" l="1"/>
</calcChain>
</file>

<file path=xl/sharedStrings.xml><?xml version="1.0" encoding="utf-8"?>
<sst xmlns="http://schemas.openxmlformats.org/spreadsheetml/2006/main" count="426" uniqueCount="199">
  <si>
    <t>999</t>
  </si>
  <si>
    <t xml:space="preserve"> שם חשבון</t>
  </si>
  <si>
    <t>מעודכן מאושר 7/18</t>
  </si>
  <si>
    <t>הצעת תקציב 2019</t>
  </si>
  <si>
    <t>ביצוע 2017</t>
  </si>
  <si>
    <t>הכנסות</t>
  </si>
  <si>
    <t>100</t>
  </si>
  <si>
    <t xml:space="preserve"> - סה"כ לסעיף </t>
  </si>
  <si>
    <t>101</t>
  </si>
  <si>
    <t>110</t>
  </si>
  <si>
    <t>210</t>
  </si>
  <si>
    <t>220</t>
  </si>
  <si>
    <t>221</t>
  </si>
  <si>
    <t>222</t>
  </si>
  <si>
    <t>290</t>
  </si>
  <si>
    <t>410</t>
  </si>
  <si>
    <t>420</t>
  </si>
  <si>
    <t>421</t>
  </si>
  <si>
    <t>422</t>
  </si>
  <si>
    <t>430</t>
  </si>
  <si>
    <t>440</t>
  </si>
  <si>
    <t>510</t>
  </si>
  <si>
    <t>590</t>
  </si>
  <si>
    <t>640</t>
  </si>
  <si>
    <t>650</t>
  </si>
  <si>
    <t>660</t>
  </si>
  <si>
    <t>661</t>
  </si>
  <si>
    <t>663</t>
  </si>
  <si>
    <t>665</t>
  </si>
  <si>
    <t>666</t>
  </si>
  <si>
    <t>690</t>
  </si>
  <si>
    <t>691</t>
  </si>
  <si>
    <t>692</t>
  </si>
  <si>
    <t>693</t>
  </si>
  <si>
    <t>694</t>
  </si>
  <si>
    <t>740</t>
  </si>
  <si>
    <t>790</t>
  </si>
  <si>
    <t>791</t>
  </si>
  <si>
    <t>793</t>
  </si>
  <si>
    <t>910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</si>
  <si>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</si>
  <si>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</si>
  <si>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</si>
  <si>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</si>
  <si>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</si>
  <si>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</si>
  <si>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</si>
  <si>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</si>
  <si>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</si>
  <si>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</si>
  <si>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</si>
  <si>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</si>
  <si>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</si>
  <si>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950</t>
  </si>
  <si>
    <t>990</t>
  </si>
  <si>
    <t>הוצאות</t>
  </si>
  <si>
    <t>111</t>
  </si>
  <si>
    <t>118</t>
  </si>
  <si>
    <t>119</t>
  </si>
  <si>
    <t>120</t>
  </si>
  <si>
    <t>130</t>
  </si>
  <si>
    <t>131</t>
  </si>
  <si>
    <t>132</t>
  </si>
  <si>
    <t>140</t>
  </si>
  <si>
    <t>141</t>
  </si>
  <si>
    <t>142</t>
  </si>
  <si>
    <t>150</t>
  </si>
  <si>
    <t>170</t>
  </si>
  <si>
    <t>230</t>
  </si>
  <si>
    <t>240</t>
  </si>
  <si>
    <t>250</t>
  </si>
  <si>
    <t>260</t>
  </si>
  <si>
    <t>300</t>
  </si>
  <si>
    <t>310</t>
  </si>
  <si>
    <t>312</t>
  </si>
  <si>
    <t>313</t>
  </si>
  <si>
    <t>314</t>
  </si>
  <si>
    <t>320</t>
  </si>
  <si>
    <t>330</t>
  </si>
  <si>
    <t>340</t>
  </si>
  <si>
    <t>399</t>
  </si>
  <si>
    <t>411</t>
  </si>
  <si>
    <t>424</t>
  </si>
  <si>
    <t>426</t>
  </si>
  <si>
    <t>427</t>
  </si>
  <si>
    <t>428</t>
  </si>
  <si>
    <t>429</t>
  </si>
  <si>
    <t>431</t>
  </si>
  <si>
    <t>432</t>
  </si>
  <si>
    <t>433</t>
  </si>
  <si>
    <t>441</t>
  </si>
  <si>
    <t>450</t>
  </si>
  <si>
    <t>451</t>
  </si>
  <si>
    <t>470</t>
  </si>
  <si>
    <t>511</t>
  </si>
  <si>
    <t>512</t>
  </si>
  <si>
    <t>520</t>
  </si>
  <si>
    <t>521</t>
  </si>
  <si>
    <t>522</t>
  </si>
  <si>
    <t>524</t>
  </si>
  <si>
    <t>530</t>
  </si>
  <si>
    <t>531</t>
  </si>
  <si>
    <t>540</t>
  </si>
  <si>
    <t>541</t>
  </si>
  <si>
    <t>550</t>
  </si>
  <si>
    <t>560</t>
  </si>
  <si>
    <t>561</t>
  </si>
  <si>
    <t>580</t>
  </si>
  <si>
    <t>581</t>
  </si>
  <si>
    <t>582</t>
  </si>
  <si>
    <t>583</t>
  </si>
  <si>
    <t>584</t>
  </si>
  <si>
    <t>610</t>
  </si>
  <si>
    <t>611</t>
  </si>
  <si>
    <t>612</t>
  </si>
  <si>
    <t>613</t>
  </si>
  <si>
    <t>680</t>
  </si>
  <si>
    <t>681</t>
  </si>
  <si>
    <t>720</t>
  </si>
  <si>
    <t>721</t>
  </si>
  <si>
    <t>722</t>
  </si>
  <si>
    <t>723</t>
  </si>
  <si>
    <t>724</t>
  </si>
  <si>
    <t>730</t>
  </si>
  <si>
    <t>741</t>
  </si>
  <si>
    <t>742</t>
  </si>
  <si>
    <t>743</t>
  </si>
  <si>
    <t>744</t>
  </si>
  <si>
    <t>746</t>
  </si>
  <si>
    <t>747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</si>
  <si>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</si>
  <si>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</si>
  <si>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</si>
  <si>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</si>
  <si>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</si>
  <si>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</si>
  <si>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</si>
  <si>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</si>
  <si>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</si>
  <si>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</si>
  <si>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</si>
  <si>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761</t>
  </si>
  <si>
    <t>762</t>
  </si>
  <si>
    <t>763</t>
  </si>
  <si>
    <t>765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</si>
  <si>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</si>
  <si>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</si>
  <si>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</si>
  <si>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</si>
  <si>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</si>
  <si>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</si>
  <si>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</si>
  <si>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</si>
  <si>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</si>
  <si>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</si>
  <si>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</si>
  <si>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799</t>
  </si>
  <si>
    <t>809</t>
  </si>
  <si>
    <t>810</t>
  </si>
  <si>
    <t>811</t>
  </si>
  <si>
    <t>812</t>
  </si>
  <si>
    <t>815</t>
  </si>
  <si>
    <t>820</t>
  </si>
  <si>
    <t>821</t>
  </si>
  <si>
    <t>822</t>
  </si>
  <si>
    <t>823</t>
  </si>
  <si>
    <t>824</t>
  </si>
  <si>
    <t>825</t>
  </si>
  <si>
    <t>830</t>
  </si>
  <si>
    <t>831</t>
  </si>
  <si>
    <t>840</t>
  </si>
  <si>
    <t>841</t>
  </si>
  <si>
    <t>842</t>
  </si>
  <si>
    <t>843</t>
  </si>
  <si>
    <t>844</t>
  </si>
  <si>
    <t>845</t>
  </si>
  <si>
    <t>846</t>
  </si>
  <si>
    <t>847</t>
  </si>
  <si>
    <t>860</t>
  </si>
  <si>
    <t>861</t>
  </si>
  <si>
    <t>862</t>
  </si>
  <si>
    <t>863</t>
  </si>
  <si>
    <t>864</t>
  </si>
  <si>
    <t>865</t>
  </si>
  <si>
    <t>981</t>
  </si>
  <si>
    <t>982</t>
  </si>
  <si>
    <t>983</t>
  </si>
  <si>
    <t>984</t>
  </si>
  <si>
    <t>985</t>
  </si>
  <si>
    <t>991</t>
  </si>
  <si>
    <t>992</t>
  </si>
  <si>
    <t>993</t>
  </si>
  <si>
    <t>994</t>
  </si>
  <si>
    <t>998</t>
  </si>
  <si>
    <t>ריכוז עפ"י סעיפים</t>
  </si>
  <si>
    <t>שינוי</t>
  </si>
  <si>
    <t>סה"כ תקציב הכנסות</t>
  </si>
  <si>
    <t>סה"כ תקציב הוצאות</t>
  </si>
  <si>
    <t>סה"כ תקציב שכר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</si>
</sst>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8"/>
      <color rgb="FF222222"/>
      <name val="Andale WT"/>
      <family val="2"/>
    </font>
    <font>
      <b/>
      <sz val="10"/>
      <color theme="1"/>
      <name val="Andale WT"/>
      <charset val="177"/>
    </font>
    <font>
      <b/>
      <u/>
      <sz val="12"/>
      <color theme="1"/>
      <name val="Tahoma"/>
      <family val="2"/>
    </font>
    <font>
      <b/>
      <u/>
      <sz val="14"/>
      <color theme="1"/>
      <name val="Tahoma"/>
      <family val="2"/>
    </font>
    <font>
      <b/>
      <sz val="10"/>
      <color rgb="FF222222"/>
      <name val="Andale WT"/>
      <family val="2"/>
    </font>
    <font>
      <b/>
      <sz val="12"/>
      <color theme="1"/>
      <name val="Andale WT"/>
      <family val="2"/>
    </font>
    <font>
      <b/>
      <sz val="12"/>
      <color theme="1"/>
      <name val="Tahoma"/>
      <family val="2"/>
    </font>
    <font>
      <b/>
      <sz val="10"/>
      <color rgb="FF222222"/>
      <name val="Andale WT"/>
      <charset val="177"/>
    </font>
    <font>
      <b/>
      <sz val="9"/>
      <color rgb="FF222222"/>
      <name val="Andale WT"/>
      <charset val="177"/>
    </font>
  </fonts>
  <fills count="6">
    <fill>
      <patternFill patternType="none"/>
    </fill>
    <fill>
      <patternFill patternType="gray125"/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0" fillId="0" borderId="4" xfId="0" applyBorder="1"/>
    <xf numFmtId="0" fontId="1" fillId="2" borderId="4" xfId="0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horizontal="right" vertical="top"/>
    </xf>
    <xf numFmtId="0" fontId="0" fillId="3" borderId="4" xfId="0" applyFill="1" applyBorder="1"/>
    <xf numFmtId="0" fontId="0" fillId="0" borderId="11" xfId="0" applyBorder="1"/>
    <xf numFmtId="0" fontId="0" fillId="0" borderId="12" xfId="0" applyBorder="1"/>
    <xf numFmtId="0" fontId="1" fillId="2" borderId="11" xfId="0" applyFont="1" applyFill="1" applyBorder="1" applyAlignment="1">
      <alignment vertical="center"/>
    </xf>
    <xf numFmtId="3" fontId="2" fillId="3" borderId="12" xfId="0" applyNumberFormat="1" applyFont="1" applyFill="1" applyBorder="1" applyAlignment="1">
      <alignment horizontal="right" vertical="top"/>
    </xf>
    <xf numFmtId="0" fontId="0" fillId="3" borderId="12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4" borderId="19" xfId="0" applyFont="1" applyFill="1" applyBorder="1" applyAlignment="1">
      <alignment horizontal="right" vertical="center" wrapText="1"/>
    </xf>
    <xf numFmtId="0" fontId="3" fillId="4" borderId="20" xfId="0" applyFont="1" applyFill="1" applyBorder="1" applyAlignment="1">
      <alignment horizontal="right"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0" fillId="0" borderId="23" xfId="0" applyBorder="1"/>
    <xf numFmtId="3" fontId="2" fillId="3" borderId="24" xfId="0" applyNumberFormat="1" applyFont="1" applyFill="1" applyBorder="1" applyAlignment="1">
      <alignment horizontal="right" vertical="top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0" fillId="3" borderId="26" xfId="0" applyFill="1" applyBorder="1"/>
    <xf numFmtId="3" fontId="2" fillId="3" borderId="27" xfId="0" applyNumberFormat="1" applyFont="1" applyFill="1" applyBorder="1" applyAlignment="1">
      <alignment horizontal="right" vertical="top"/>
    </xf>
    <xf numFmtId="3" fontId="2" fillId="3" borderId="28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3" fontId="6" fillId="4" borderId="21" xfId="0" applyNumberFormat="1" applyFont="1" applyFill="1" applyBorder="1" applyAlignment="1">
      <alignment horizontal="right"/>
    </xf>
    <xf numFmtId="0" fontId="7" fillId="4" borderId="19" xfId="0" applyFont="1" applyFill="1" applyBorder="1" applyAlignment="1"/>
    <xf numFmtId="0" fontId="8" fillId="4" borderId="20" xfId="0" applyFont="1" applyFill="1" applyBorder="1" applyAlignment="1"/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3" fontId="2" fillId="3" borderId="9" xfId="0" applyNumberFormat="1" applyFont="1" applyFill="1" applyBorder="1" applyAlignment="1">
      <alignment horizontal="right" vertical="top"/>
    </xf>
    <xf numFmtId="3" fontId="2" fillId="3" borderId="10" xfId="0" applyNumberFormat="1" applyFont="1" applyFill="1" applyBorder="1" applyAlignment="1">
      <alignment horizontal="right" vertical="top"/>
    </xf>
    <xf numFmtId="3" fontId="9" fillId="4" borderId="14" xfId="0" applyNumberFormat="1" applyFont="1" applyFill="1" applyBorder="1" applyAlignment="1">
      <alignment horizontal="right"/>
    </xf>
    <xf numFmtId="3" fontId="9" fillId="4" borderId="15" xfId="0" applyNumberFormat="1" applyFont="1" applyFill="1" applyBorder="1" applyAlignment="1">
      <alignment horizontal="right"/>
    </xf>
    <xf numFmtId="3" fontId="2" fillId="3" borderId="26" xfId="0" applyNumberFormat="1" applyFont="1" applyFill="1" applyBorder="1" applyAlignment="1">
      <alignment horizontal="right" vertical="top"/>
    </xf>
    <xf numFmtId="3" fontId="2" fillId="3" borderId="29" xfId="0" applyNumberFormat="1" applyFont="1" applyFill="1" applyBorder="1" applyAlignment="1">
      <alignment horizontal="right" vertical="top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3" fontId="2" fillId="3" borderId="17" xfId="0" applyNumberFormat="1" applyFont="1" applyFill="1" applyBorder="1" applyAlignment="1">
      <alignment horizontal="right" vertical="top"/>
    </xf>
    <xf numFmtId="3" fontId="2" fillId="3" borderId="18" xfId="0" applyNumberFormat="1" applyFont="1" applyFill="1" applyBorder="1" applyAlignment="1">
      <alignment horizontal="right" vertical="top"/>
    </xf>
    <xf numFmtId="0" fontId="0" fillId="0" borderId="0" xfId="0" applyAlignment="1"/>
    <xf numFmtId="0" fontId="1" fillId="5" borderId="19" xfId="0" applyFont="1" applyFill="1" applyBorder="1" applyAlignment="1"/>
    <xf numFmtId="0" fontId="3" fillId="5" borderId="20" xfId="0" applyFont="1" applyFill="1" applyBorder="1" applyAlignment="1"/>
    <xf numFmtId="3" fontId="10" fillId="5" borderId="20" xfId="0" applyNumberFormat="1" applyFont="1" applyFill="1" applyBorder="1" applyAlignment="1">
      <alignment horizontal="right"/>
    </xf>
    <xf numFmtId="3" fontId="10" fillId="5" borderId="21" xfId="0" applyNumberFormat="1" applyFont="1" applyFill="1" applyBorder="1" applyAlignment="1">
      <alignment horizontal="right"/>
    </xf>
    <xf numFmtId="0" fontId="7" fillId="4" borderId="13" xfId="0" applyFont="1" applyFill="1" applyBorder="1" applyAlignment="1"/>
    <xf numFmtId="0" fontId="8" fillId="4" borderId="14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5"/>
  <sheetViews>
    <sheetView rightToLeft="1" workbookViewId="0">
      <pane ySplit="4" topLeftCell="A96" activePane="bottomLeft" state="frozen"/>
      <selection pane="bottomLeft" activeCell="E107" sqref="E107:E108"/>
    </sheetView>
  </sheetViews>
  <sheetFormatPr defaultRowHeight="12.75" customHeight="1"/>
  <cols>
    <col min="1" max="1" width="10.140625" bestFit="1" customWidth="1"/>
    <col min="2" max="2" width="14.42578125" customWidth="1"/>
    <col min="3" max="4" width="13.28515625" customWidth="1"/>
    <col min="5" max="5" width="13.140625" customWidth="1"/>
    <col min="6" max="6" width="13.5703125" customWidth="1"/>
  </cols>
  <sheetData>
    <row r="1" spans="1:6" ht="24" customHeight="1">
      <c r="B1" s="2" t="s">
        <v>194</v>
      </c>
      <c r="D1" s="2"/>
      <c r="E1" s="2"/>
    </row>
    <row r="2" spans="1:6" ht="12.75" customHeight="1" thickBot="1"/>
    <row r="3" spans="1:6" ht="18" customHeight="1" thickBot="1">
      <c r="A3" s="6" t="s">
        <v>5</v>
      </c>
      <c r="B3" s="7"/>
      <c r="C3" s="7"/>
      <c r="D3" s="7"/>
      <c r="E3" s="7"/>
      <c r="F3" s="8"/>
    </row>
    <row r="4" spans="1:6" s="1" customFormat="1" ht="26.25" customHeight="1" thickBot="1">
      <c r="A4" s="21" t="s">
        <v>1</v>
      </c>
      <c r="B4" s="22"/>
      <c r="C4" s="23" t="s">
        <v>3</v>
      </c>
      <c r="D4" s="23" t="s">
        <v>2</v>
      </c>
      <c r="E4" s="25" t="s">
        <v>195</v>
      </c>
      <c r="F4" s="24" t="s">
        <v>4</v>
      </c>
    </row>
    <row r="5" spans="1:6">
      <c r="A5" s="18"/>
      <c r="B5" s="19"/>
      <c r="C5" s="19"/>
      <c r="D5" s="19"/>
      <c r="E5" s="26"/>
      <c r="F5" s="20"/>
    </row>
    <row r="6" spans="1:6">
      <c r="A6" s="15" t="s">
        <v>6</v>
      </c>
      <c r="B6" s="10" t="s">
        <v>7</v>
      </c>
      <c r="C6" s="11">
        <v>-1022000000</v>
      </c>
      <c r="D6" s="11">
        <v>-994000000</v>
      </c>
      <c r="E6" s="27">
        <f>D6-C6</f>
        <v>28000000</v>
      </c>
      <c r="F6" s="16">
        <v>-881013260</v>
      </c>
    </row>
    <row r="7" spans="1:6">
      <c r="A7" s="13"/>
      <c r="B7" s="9"/>
      <c r="C7" s="9"/>
      <c r="D7" s="9"/>
      <c r="E7" s="27">
        <f t="shared" ref="E7:E70" si="0">D7-C7</f>
        <v>0</v>
      </c>
      <c r="F7" s="14"/>
    </row>
    <row r="8" spans="1:6">
      <c r="A8" s="15" t="s">
        <v>8</v>
      </c>
      <c r="B8" s="10" t="s">
        <v>7</v>
      </c>
      <c r="C8" s="12"/>
      <c r="D8" s="12"/>
      <c r="E8" s="27">
        <f t="shared" si="0"/>
        <v>0</v>
      </c>
      <c r="F8" s="16">
        <v>-491</v>
      </c>
    </row>
    <row r="9" spans="1:6">
      <c r="A9" s="13"/>
      <c r="B9" s="9"/>
      <c r="C9" s="9"/>
      <c r="D9" s="9"/>
      <c r="E9" s="27">
        <f t="shared" si="0"/>
        <v>0</v>
      </c>
      <c r="F9" s="14"/>
    </row>
    <row r="10" spans="1:6">
      <c r="A10" s="15" t="s">
        <v>9</v>
      </c>
      <c r="B10" s="10" t="s">
        <v>7</v>
      </c>
      <c r="C10" s="12"/>
      <c r="D10" s="12"/>
      <c r="E10" s="27">
        <f t="shared" si="0"/>
        <v>0</v>
      </c>
      <c r="F10" s="16">
        <v>-74802415</v>
      </c>
    </row>
    <row r="11" spans="1:6">
      <c r="A11" s="13"/>
      <c r="B11" s="9"/>
      <c r="C11" s="9"/>
      <c r="D11" s="9"/>
      <c r="E11" s="27">
        <f t="shared" si="0"/>
        <v>0</v>
      </c>
      <c r="F11" s="14"/>
    </row>
    <row r="12" spans="1:6">
      <c r="A12" s="15" t="s">
        <v>10</v>
      </c>
      <c r="B12" s="10" t="s">
        <v>7</v>
      </c>
      <c r="C12" s="12"/>
      <c r="D12" s="12"/>
      <c r="E12" s="27">
        <f t="shared" si="0"/>
        <v>0</v>
      </c>
      <c r="F12" s="16">
        <v>-7621</v>
      </c>
    </row>
    <row r="13" spans="1:6">
      <c r="A13" s="13"/>
      <c r="B13" s="9"/>
      <c r="C13" s="9"/>
      <c r="D13" s="9"/>
      <c r="E13" s="27">
        <f t="shared" si="0"/>
        <v>0</v>
      </c>
      <c r="F13" s="14"/>
    </row>
    <row r="14" spans="1:6">
      <c r="A14" s="15" t="s">
        <v>11</v>
      </c>
      <c r="B14" s="10" t="s">
        <v>7</v>
      </c>
      <c r="C14" s="11">
        <v>-33005000</v>
      </c>
      <c r="D14" s="11">
        <v>-31905000</v>
      </c>
      <c r="E14" s="27">
        <f t="shared" si="0"/>
        <v>1100000</v>
      </c>
      <c r="F14" s="16">
        <v>-27852593</v>
      </c>
    </row>
    <row r="15" spans="1:6">
      <c r="A15" s="13"/>
      <c r="B15" s="9"/>
      <c r="C15" s="9"/>
      <c r="D15" s="9"/>
      <c r="E15" s="27">
        <f t="shared" si="0"/>
        <v>0</v>
      </c>
      <c r="F15" s="14"/>
    </row>
    <row r="16" spans="1:6">
      <c r="A16" s="15" t="s">
        <v>12</v>
      </c>
      <c r="B16" s="10" t="s">
        <v>7</v>
      </c>
      <c r="C16" s="11">
        <v>-21861000</v>
      </c>
      <c r="D16" s="11">
        <v>-21955000</v>
      </c>
      <c r="E16" s="27">
        <f t="shared" si="0"/>
        <v>-94000</v>
      </c>
      <c r="F16" s="16">
        <v>-21280322</v>
      </c>
    </row>
    <row r="17" spans="1:6">
      <c r="A17" s="13"/>
      <c r="B17" s="9"/>
      <c r="C17" s="9"/>
      <c r="D17" s="9"/>
      <c r="E17" s="27">
        <f t="shared" si="0"/>
        <v>0</v>
      </c>
      <c r="F17" s="14"/>
    </row>
    <row r="18" spans="1:6">
      <c r="A18" s="15" t="s">
        <v>13</v>
      </c>
      <c r="B18" s="10" t="s">
        <v>7</v>
      </c>
      <c r="C18" s="11">
        <v>-6180000</v>
      </c>
      <c r="D18" s="11">
        <v>-6610000</v>
      </c>
      <c r="E18" s="27">
        <f t="shared" si="0"/>
        <v>-430000</v>
      </c>
      <c r="F18" s="16">
        <v>-5818532</v>
      </c>
    </row>
    <row r="19" spans="1:6">
      <c r="A19" s="13"/>
      <c r="B19" s="9"/>
      <c r="C19" s="9"/>
      <c r="D19" s="9"/>
      <c r="E19" s="27">
        <f t="shared" si="0"/>
        <v>0</v>
      </c>
      <c r="F19" s="14"/>
    </row>
    <row r="20" spans="1:6">
      <c r="A20" s="15" t="s">
        <v>14</v>
      </c>
      <c r="B20" s="10" t="s">
        <v>7</v>
      </c>
      <c r="C20" s="11">
        <v>-2125000</v>
      </c>
      <c r="D20" s="11">
        <v>-2000000</v>
      </c>
      <c r="E20" s="27">
        <f t="shared" si="0"/>
        <v>125000</v>
      </c>
      <c r="F20" s="16">
        <v>-1937962</v>
      </c>
    </row>
    <row r="21" spans="1:6">
      <c r="A21" s="13"/>
      <c r="B21" s="9"/>
      <c r="C21" s="9"/>
      <c r="D21" s="9"/>
      <c r="E21" s="27">
        <f t="shared" si="0"/>
        <v>0</v>
      </c>
      <c r="F21" s="14"/>
    </row>
    <row r="22" spans="1:6">
      <c r="A22" s="15" t="s">
        <v>15</v>
      </c>
      <c r="B22" s="10" t="s">
        <v>7</v>
      </c>
      <c r="C22" s="11">
        <v>-2500000</v>
      </c>
      <c r="D22" s="11">
        <v>-2500000</v>
      </c>
      <c r="E22" s="27">
        <f t="shared" si="0"/>
        <v>0</v>
      </c>
      <c r="F22" s="16">
        <v>-2491500</v>
      </c>
    </row>
    <row r="23" spans="1:6">
      <c r="A23" s="13"/>
      <c r="B23" s="9"/>
      <c r="C23" s="9"/>
      <c r="D23" s="9"/>
      <c r="E23" s="27">
        <f t="shared" si="0"/>
        <v>0</v>
      </c>
      <c r="F23" s="14"/>
    </row>
    <row r="24" spans="1:6">
      <c r="A24" s="15" t="s">
        <v>16</v>
      </c>
      <c r="B24" s="10" t="s">
        <v>7</v>
      </c>
      <c r="C24" s="11">
        <v>-6344000</v>
      </c>
      <c r="D24" s="11">
        <v>-5910000</v>
      </c>
      <c r="E24" s="27">
        <f t="shared" si="0"/>
        <v>434000</v>
      </c>
      <c r="F24" s="16">
        <v>-6549489</v>
      </c>
    </row>
    <row r="25" spans="1:6">
      <c r="A25" s="13"/>
      <c r="B25" s="9"/>
      <c r="C25" s="9"/>
      <c r="D25" s="9"/>
      <c r="E25" s="27">
        <f t="shared" si="0"/>
        <v>0</v>
      </c>
      <c r="F25" s="14"/>
    </row>
    <row r="26" spans="1:6">
      <c r="A26" s="15" t="s">
        <v>17</v>
      </c>
      <c r="B26" s="10" t="s">
        <v>7</v>
      </c>
      <c r="C26" s="11">
        <v>-1656000</v>
      </c>
      <c r="D26" s="11">
        <v>-1627000</v>
      </c>
      <c r="E26" s="27">
        <f t="shared" si="0"/>
        <v>29000</v>
      </c>
      <c r="F26" s="16">
        <v>-1429645</v>
      </c>
    </row>
    <row r="27" spans="1:6">
      <c r="A27" s="13"/>
      <c r="B27" s="9"/>
      <c r="C27" s="9"/>
      <c r="D27" s="9"/>
      <c r="E27" s="27">
        <f t="shared" si="0"/>
        <v>0</v>
      </c>
      <c r="F27" s="14"/>
    </row>
    <row r="28" spans="1:6">
      <c r="A28" s="15" t="s">
        <v>18</v>
      </c>
      <c r="B28" s="10" t="s">
        <v>7</v>
      </c>
      <c r="C28" s="11">
        <v>-40000</v>
      </c>
      <c r="D28" s="11">
        <v>-31000</v>
      </c>
      <c r="E28" s="27">
        <f t="shared" si="0"/>
        <v>9000</v>
      </c>
      <c r="F28" s="16">
        <v>-33000</v>
      </c>
    </row>
    <row r="29" spans="1:6">
      <c r="A29" s="13"/>
      <c r="B29" s="9"/>
      <c r="C29" s="9"/>
      <c r="D29" s="9"/>
      <c r="E29" s="27">
        <f t="shared" si="0"/>
        <v>0</v>
      </c>
      <c r="F29" s="14"/>
    </row>
    <row r="30" spans="1:6">
      <c r="A30" s="15" t="s">
        <v>19</v>
      </c>
      <c r="B30" s="10" t="s">
        <v>7</v>
      </c>
      <c r="C30" s="11">
        <v>-3100000</v>
      </c>
      <c r="D30" s="11">
        <v>-2500000</v>
      </c>
      <c r="E30" s="27">
        <f t="shared" si="0"/>
        <v>600000</v>
      </c>
      <c r="F30" s="16">
        <v>-2296807</v>
      </c>
    </row>
    <row r="31" spans="1:6">
      <c r="A31" s="13"/>
      <c r="B31" s="9"/>
      <c r="C31" s="9"/>
      <c r="D31" s="9"/>
      <c r="E31" s="27">
        <f t="shared" si="0"/>
        <v>0</v>
      </c>
      <c r="F31" s="14"/>
    </row>
    <row r="32" spans="1:6">
      <c r="A32" s="15" t="s">
        <v>20</v>
      </c>
      <c r="B32" s="10" t="s">
        <v>7</v>
      </c>
      <c r="C32" s="11">
        <v>-186000</v>
      </c>
      <c r="D32" s="11">
        <v>-186000</v>
      </c>
      <c r="E32" s="27">
        <f t="shared" si="0"/>
        <v>0</v>
      </c>
      <c r="F32" s="16">
        <v>-167591</v>
      </c>
    </row>
    <row r="33" spans="1:6">
      <c r="A33" s="13"/>
      <c r="B33" s="9"/>
      <c r="C33" s="9"/>
      <c r="D33" s="9"/>
      <c r="E33" s="27">
        <f t="shared" si="0"/>
        <v>0</v>
      </c>
      <c r="F33" s="14"/>
    </row>
    <row r="34" spans="1:6">
      <c r="A34" s="15" t="s">
        <v>21</v>
      </c>
      <c r="B34" s="10" t="s">
        <v>7</v>
      </c>
      <c r="C34" s="11">
        <v>-1500000</v>
      </c>
      <c r="D34" s="11">
        <v>-1500000</v>
      </c>
      <c r="E34" s="27">
        <f t="shared" si="0"/>
        <v>0</v>
      </c>
      <c r="F34" s="16">
        <v>-1360729</v>
      </c>
    </row>
    <row r="35" spans="1:6">
      <c r="A35" s="13"/>
      <c r="B35" s="9"/>
      <c r="C35" s="9"/>
      <c r="D35" s="9"/>
      <c r="E35" s="27">
        <f t="shared" si="0"/>
        <v>0</v>
      </c>
      <c r="F35" s="14"/>
    </row>
    <row r="36" spans="1:6">
      <c r="A36" s="15" t="s">
        <v>22</v>
      </c>
      <c r="B36" s="10" t="s">
        <v>7</v>
      </c>
      <c r="C36" s="11">
        <v>-69000000</v>
      </c>
      <c r="D36" s="11">
        <v>-65450000</v>
      </c>
      <c r="E36" s="27">
        <f t="shared" si="0"/>
        <v>3550000</v>
      </c>
      <c r="F36" s="16">
        <v>-60955000</v>
      </c>
    </row>
    <row r="37" spans="1:6">
      <c r="A37" s="13"/>
      <c r="B37" s="9"/>
      <c r="C37" s="9"/>
      <c r="D37" s="9"/>
      <c r="E37" s="27">
        <f t="shared" si="0"/>
        <v>0</v>
      </c>
      <c r="F37" s="14"/>
    </row>
    <row r="38" spans="1:6">
      <c r="A38" s="15" t="s">
        <v>23</v>
      </c>
      <c r="B38" s="10" t="s">
        <v>7</v>
      </c>
      <c r="C38" s="11">
        <v>-38509000</v>
      </c>
      <c r="D38" s="11">
        <v>-41758000</v>
      </c>
      <c r="E38" s="27">
        <f t="shared" si="0"/>
        <v>-3249000</v>
      </c>
      <c r="F38" s="16">
        <v>-27175485</v>
      </c>
    </row>
    <row r="39" spans="1:6">
      <c r="A39" s="13"/>
      <c r="B39" s="9"/>
      <c r="C39" s="9"/>
      <c r="D39" s="9"/>
      <c r="E39" s="27">
        <f t="shared" si="0"/>
        <v>0</v>
      </c>
      <c r="F39" s="14"/>
    </row>
    <row r="40" spans="1:6">
      <c r="A40" s="15" t="s">
        <v>24</v>
      </c>
      <c r="B40" s="10" t="s">
        <v>7</v>
      </c>
      <c r="C40" s="12"/>
      <c r="D40" s="12"/>
      <c r="E40" s="27">
        <f t="shared" si="0"/>
        <v>0</v>
      </c>
      <c r="F40" s="16">
        <v>-1449</v>
      </c>
    </row>
    <row r="41" spans="1:6">
      <c r="A41" s="13"/>
      <c r="B41" s="9"/>
      <c r="C41" s="9"/>
      <c r="D41" s="9"/>
      <c r="E41" s="27">
        <f t="shared" si="0"/>
        <v>0</v>
      </c>
      <c r="F41" s="14"/>
    </row>
    <row r="42" spans="1:6">
      <c r="A42" s="15" t="s">
        <v>25</v>
      </c>
      <c r="B42" s="10" t="s">
        <v>7</v>
      </c>
      <c r="C42" s="11">
        <v>-80000</v>
      </c>
      <c r="D42" s="11">
        <v>-100000</v>
      </c>
      <c r="E42" s="27">
        <f t="shared" si="0"/>
        <v>-20000</v>
      </c>
      <c r="F42" s="16">
        <v>-161197</v>
      </c>
    </row>
    <row r="43" spans="1:6">
      <c r="A43" s="13"/>
      <c r="B43" s="9"/>
      <c r="C43" s="9"/>
      <c r="D43" s="9"/>
      <c r="E43" s="27">
        <f t="shared" si="0"/>
        <v>0</v>
      </c>
      <c r="F43" s="14"/>
    </row>
    <row r="44" spans="1:6">
      <c r="A44" s="15" t="s">
        <v>26</v>
      </c>
      <c r="B44" s="10" t="s">
        <v>7</v>
      </c>
      <c r="C44" s="11">
        <v>-3000000</v>
      </c>
      <c r="D44" s="11">
        <v>-3892000</v>
      </c>
      <c r="E44" s="27">
        <f t="shared" si="0"/>
        <v>-892000</v>
      </c>
      <c r="F44" s="16">
        <v>-8283714</v>
      </c>
    </row>
    <row r="45" spans="1:6">
      <c r="A45" s="13"/>
      <c r="B45" s="9"/>
      <c r="C45" s="9"/>
      <c r="D45" s="9"/>
      <c r="E45" s="27">
        <f t="shared" si="0"/>
        <v>0</v>
      </c>
      <c r="F45" s="14"/>
    </row>
    <row r="46" spans="1:6">
      <c r="A46" s="15" t="s">
        <v>27</v>
      </c>
      <c r="B46" s="10" t="s">
        <v>7</v>
      </c>
      <c r="C46" s="11">
        <v>-2591000</v>
      </c>
      <c r="D46" s="11">
        <v>-2595000</v>
      </c>
      <c r="E46" s="27">
        <f t="shared" si="0"/>
        <v>-4000</v>
      </c>
      <c r="F46" s="16">
        <v>-2113090</v>
      </c>
    </row>
    <row r="47" spans="1:6">
      <c r="A47" s="13"/>
      <c r="B47" s="9"/>
      <c r="C47" s="9"/>
      <c r="D47" s="9"/>
      <c r="E47" s="27">
        <f t="shared" si="0"/>
        <v>0</v>
      </c>
      <c r="F47" s="14"/>
    </row>
    <row r="48" spans="1:6">
      <c r="A48" s="15" t="s">
        <v>28</v>
      </c>
      <c r="B48" s="10" t="s">
        <v>7</v>
      </c>
      <c r="C48" s="12"/>
      <c r="D48" s="12"/>
      <c r="E48" s="27">
        <f t="shared" si="0"/>
        <v>0</v>
      </c>
      <c r="F48" s="16">
        <v>-46564</v>
      </c>
    </row>
    <row r="49" spans="1:6">
      <c r="A49" s="13"/>
      <c r="B49" s="9"/>
      <c r="C49" s="9"/>
      <c r="D49" s="9"/>
      <c r="E49" s="27">
        <f t="shared" si="0"/>
        <v>0</v>
      </c>
      <c r="F49" s="14"/>
    </row>
    <row r="50" spans="1:6">
      <c r="A50" s="15" t="s">
        <v>29</v>
      </c>
      <c r="B50" s="10" t="s">
        <v>7</v>
      </c>
      <c r="C50" s="12"/>
      <c r="D50" s="12"/>
      <c r="E50" s="27">
        <f t="shared" si="0"/>
        <v>0</v>
      </c>
      <c r="F50" s="16">
        <v>-4735330</v>
      </c>
    </row>
    <row r="51" spans="1:6">
      <c r="A51" s="13"/>
      <c r="B51" s="9"/>
      <c r="C51" s="9"/>
      <c r="D51" s="9"/>
      <c r="E51" s="27">
        <f t="shared" si="0"/>
        <v>0</v>
      </c>
      <c r="F51" s="14"/>
    </row>
    <row r="52" spans="1:6">
      <c r="A52" s="15" t="s">
        <v>30</v>
      </c>
      <c r="B52" s="10" t="s">
        <v>7</v>
      </c>
      <c r="C52" s="11">
        <v>-15462000</v>
      </c>
      <c r="D52" s="11">
        <v>-20080000</v>
      </c>
      <c r="E52" s="27">
        <f t="shared" si="0"/>
        <v>-4618000</v>
      </c>
      <c r="F52" s="16">
        <v>-11317527</v>
      </c>
    </row>
    <row r="53" spans="1:6">
      <c r="A53" s="13"/>
      <c r="B53" s="9"/>
      <c r="C53" s="9"/>
      <c r="D53" s="9"/>
      <c r="E53" s="27">
        <f t="shared" si="0"/>
        <v>0</v>
      </c>
      <c r="F53" s="14"/>
    </row>
    <row r="54" spans="1:6">
      <c r="A54" s="15" t="s">
        <v>31</v>
      </c>
      <c r="B54" s="10" t="s">
        <v>7</v>
      </c>
      <c r="C54" s="11">
        <v>-53967000</v>
      </c>
      <c r="D54" s="11">
        <v>-39053000</v>
      </c>
      <c r="E54" s="27">
        <f t="shared" si="0"/>
        <v>14914000</v>
      </c>
      <c r="F54" s="16">
        <v>-63003</v>
      </c>
    </row>
    <row r="55" spans="1:6">
      <c r="A55" s="13"/>
      <c r="B55" s="9"/>
      <c r="C55" s="9"/>
      <c r="D55" s="9"/>
      <c r="E55" s="27">
        <f t="shared" si="0"/>
        <v>0</v>
      </c>
      <c r="F55" s="14"/>
    </row>
    <row r="56" spans="1:6">
      <c r="A56" s="15" t="s">
        <v>32</v>
      </c>
      <c r="B56" s="10" t="s">
        <v>7</v>
      </c>
      <c r="C56" s="11">
        <v>-28080000</v>
      </c>
      <c r="D56" s="11">
        <v>-32120000</v>
      </c>
      <c r="E56" s="27">
        <f t="shared" si="0"/>
        <v>-4040000</v>
      </c>
      <c r="F56" s="16">
        <v>-41248975</v>
      </c>
    </row>
    <row r="57" spans="1:6">
      <c r="A57" s="13"/>
      <c r="B57" s="9"/>
      <c r="C57" s="9"/>
      <c r="D57" s="9"/>
      <c r="E57" s="27">
        <f t="shared" si="0"/>
        <v>0</v>
      </c>
      <c r="F57" s="14"/>
    </row>
    <row r="58" spans="1:6">
      <c r="A58" s="15" t="s">
        <v>33</v>
      </c>
      <c r="B58" s="10" t="s">
        <v>7</v>
      </c>
      <c r="C58" s="11">
        <v>-60000</v>
      </c>
      <c r="D58" s="11">
        <v>-60000</v>
      </c>
      <c r="E58" s="27">
        <f t="shared" si="0"/>
        <v>0</v>
      </c>
      <c r="F58" s="16">
        <v>-67000</v>
      </c>
    </row>
    <row r="59" spans="1:6">
      <c r="A59" s="13"/>
      <c r="B59" s="9"/>
      <c r="C59" s="9"/>
      <c r="D59" s="9"/>
      <c r="E59" s="27">
        <f t="shared" si="0"/>
        <v>0</v>
      </c>
      <c r="F59" s="14"/>
    </row>
    <row r="60" spans="1:6">
      <c r="A60" s="15" t="s">
        <v>34</v>
      </c>
      <c r="B60" s="10" t="s">
        <v>7</v>
      </c>
      <c r="C60" s="11">
        <v>-1500000</v>
      </c>
      <c r="D60" s="11">
        <v>-3500000</v>
      </c>
      <c r="E60" s="27">
        <f t="shared" si="0"/>
        <v>-2000000</v>
      </c>
      <c r="F60" s="16">
        <v>-2730157</v>
      </c>
    </row>
    <row r="61" spans="1:6">
      <c r="A61" s="13"/>
      <c r="B61" s="9"/>
      <c r="C61" s="9"/>
      <c r="D61" s="9"/>
      <c r="E61" s="27">
        <f t="shared" si="0"/>
        <v>0</v>
      </c>
      <c r="F61" s="14"/>
    </row>
    <row r="62" spans="1:6">
      <c r="A62" s="15" t="s">
        <v>35</v>
      </c>
      <c r="B62" s="10" t="s">
        <v>7</v>
      </c>
      <c r="C62" s="12"/>
      <c r="D62" s="11">
        <v>-80000</v>
      </c>
      <c r="E62" s="27">
        <f t="shared" si="0"/>
        <v>-80000</v>
      </c>
      <c r="F62" s="17"/>
    </row>
    <row r="63" spans="1:6">
      <c r="A63" s="13"/>
      <c r="B63" s="9"/>
      <c r="C63" s="9"/>
      <c r="D63" s="9"/>
      <c r="E63" s="27">
        <f t="shared" si="0"/>
        <v>0</v>
      </c>
      <c r="F63" s="14"/>
    </row>
    <row r="64" spans="1:6">
      <c r="A64" s="15" t="s">
        <v>36</v>
      </c>
      <c r="B64" s="10" t="s">
        <v>7</v>
      </c>
      <c r="C64" s="11">
        <v>-1042000</v>
      </c>
      <c r="D64" s="11">
        <v>-785000</v>
      </c>
      <c r="E64" s="27">
        <f t="shared" si="0"/>
        <v>257000</v>
      </c>
      <c r="F64" s="16">
        <v>-720448</v>
      </c>
    </row>
    <row r="65" spans="1:6">
      <c r="A65" s="13"/>
      <c r="B65" s="9"/>
      <c r="C65" s="9"/>
      <c r="D65" s="9"/>
      <c r="E65" s="27">
        <f t="shared" si="0"/>
        <v>0</v>
      </c>
      <c r="F65" s="14"/>
    </row>
    <row r="66" spans="1:6">
      <c r="A66" s="15" t="s">
        <v>37</v>
      </c>
      <c r="B66" s="10" t="s">
        <v>7</v>
      </c>
      <c r="C66" s="11">
        <v>-300000</v>
      </c>
      <c r="D66" s="11">
        <v>-300000</v>
      </c>
      <c r="E66" s="27">
        <f t="shared" si="0"/>
        <v>0</v>
      </c>
      <c r="F66" s="16">
        <v>-198300</v>
      </c>
    </row>
    <row r="67" spans="1:6">
      <c r="A67" s="13"/>
      <c r="B67" s="9"/>
      <c r="C67" s="9"/>
      <c r="D67" s="9"/>
      <c r="E67" s="27">
        <f t="shared" si="0"/>
        <v>0</v>
      </c>
      <c r="F67" s="14"/>
    </row>
    <row r="68" spans="1:6">
      <c r="A68" s="15" t="s">
        <v>38</v>
      </c>
      <c r="B68" s="10" t="s">
        <v>7</v>
      </c>
      <c r="C68" s="11">
        <v>-150000</v>
      </c>
      <c r="D68" s="11">
        <v>-70000</v>
      </c>
      <c r="E68" s="27">
        <f t="shared" si="0"/>
        <v>80000</v>
      </c>
      <c r="F68" s="17"/>
    </row>
    <row r="69" spans="1:6">
      <c r="A69" s="13"/>
      <c r="B69" s="9"/>
      <c r="C69" s="9"/>
      <c r="D69" s="9"/>
      <c r="E69" s="27">
        <f t="shared" si="0"/>
        <v>0</v>
      </c>
      <c r="F69" s="14"/>
    </row>
    <row r="70" spans="1:6">
      <c r="A70" s="15" t="s">
        <v>39</v>
      </c>
      <c r="B70" s="10" t="s">
        <v>7</v>
      </c>
      <c r="C70" s="11">
        <v>-1125000</v>
      </c>
      <c r="D70" s="11">
        <v>-2725000</v>
      </c>
      <c r="E70" s="27">
        <f t="shared" si="0"/>
        <v>-1600000</v>
      </c>
      <c r="F70" s="16">
        <v>-1091974</v>
      </c>
    </row>
    <row r="71" spans="1:6">
      <c r="A71" s="13"/>
      <c r="B71" s="9"/>
      <c r="C71" s="9"/>
      <c r="D71" s="9"/>
      <c r="E71" s="27">
        <f t="shared" ref="E71:E103" si="1">D71-C71</f>
        <v>0</v>
      </c>
      <c r="F71" s="14"/>
    </row>
    <row r="72" spans="1:6">
      <c r="A72" s="15" t="s">
        <v>40</v>
      </c>
      <c r="B72" s="10" t="s">
        <v>7</v>
      </c>
      <c r="C72" s="11">
        <v>-354847000</v>
      </c>
      <c r="D72" s="11">
        <v>-343549000</v>
      </c>
      <c r="E72" s="27">
        <f t="shared" si="1"/>
        <v>11298000</v>
      </c>
      <c r="F72" s="16">
        <v>-342103741</v>
      </c>
    </row>
    <row r="73" spans="1:6">
      <c r="A73" s="13"/>
      <c r="B73" s="9"/>
      <c r="C73" s="9"/>
      <c r="D73" s="9"/>
      <c r="E73" s="27">
        <f t="shared" si="1"/>
        <v>0</v>
      </c>
      <c r="F73" s="14"/>
    </row>
    <row r="74" spans="1:6">
      <c r="A74" s="15" t="s">
        <v>41</v>
      </c>
      <c r="B74" s="10" t="s">
        <v>7</v>
      </c>
      <c r="C74" s="11">
        <v>-10920000</v>
      </c>
      <c r="D74" s="11">
        <v>-10623000</v>
      </c>
      <c r="E74" s="27">
        <f t="shared" si="1"/>
        <v>297000</v>
      </c>
      <c r="F74" s="16">
        <v>-9850231</v>
      </c>
    </row>
    <row r="75" spans="1:6">
      <c r="A75" s="13"/>
      <c r="B75" s="9"/>
      <c r="C75" s="9"/>
      <c r="D75" s="9"/>
      <c r="E75" s="27">
        <f t="shared" si="1"/>
        <v>0</v>
      </c>
      <c r="F75" s="14"/>
    </row>
    <row r="76" spans="1:6">
      <c r="A76" s="15" t="s">
        <v>42</v>
      </c>
      <c r="B76" s="10" t="s">
        <v>7</v>
      </c>
      <c r="C76" s="11">
        <v>-2543000</v>
      </c>
      <c r="D76" s="11">
        <v>-2619000</v>
      </c>
      <c r="E76" s="27">
        <f t="shared" si="1"/>
        <v>-76000</v>
      </c>
      <c r="F76" s="16">
        <v>-3850772</v>
      </c>
    </row>
    <row r="77" spans="1:6">
      <c r="A77" s="13"/>
      <c r="B77" s="9"/>
      <c r="C77" s="9"/>
      <c r="D77" s="9"/>
      <c r="E77" s="27">
        <f t="shared" si="1"/>
        <v>0</v>
      </c>
      <c r="F77" s="14"/>
    </row>
    <row r="78" spans="1:6">
      <c r="A78" s="15" t="s">
        <v>43</v>
      </c>
      <c r="B78" s="10" t="s">
        <v>7</v>
      </c>
      <c r="C78" s="11">
        <v>-3231000</v>
      </c>
      <c r="D78" s="11">
        <v>-2853000</v>
      </c>
      <c r="E78" s="27">
        <f t="shared" si="1"/>
        <v>378000</v>
      </c>
      <c r="F78" s="16">
        <v>-2162438</v>
      </c>
    </row>
    <row r="79" spans="1:6">
      <c r="A79" s="13"/>
      <c r="B79" s="9"/>
      <c r="C79" s="9"/>
      <c r="D79" s="9"/>
      <c r="E79" s="27">
        <f t="shared" si="1"/>
        <v>0</v>
      </c>
      <c r="F79" s="14"/>
    </row>
    <row r="80" spans="1:6">
      <c r="A80" s="15" t="s">
        <v>44</v>
      </c>
      <c r="B80" s="10" t="s">
        <v>7</v>
      </c>
      <c r="C80" s="11">
        <v>-41280000</v>
      </c>
      <c r="D80" s="11">
        <v>-38050000</v>
      </c>
      <c r="E80" s="27">
        <f t="shared" si="1"/>
        <v>3230000</v>
      </c>
      <c r="F80" s="16">
        <v>-28535489</v>
      </c>
    </row>
    <row r="81" spans="1:6">
      <c r="A81" s="13"/>
      <c r="B81" s="9"/>
      <c r="C81" s="9"/>
      <c r="D81" s="9"/>
      <c r="E81" s="27">
        <f t="shared" si="1"/>
        <v>0</v>
      </c>
      <c r="F81" s="14"/>
    </row>
    <row r="82" spans="1:6">
      <c r="A82" s="15" t="s">
        <v>45</v>
      </c>
      <c r="B82" s="10" t="s">
        <v>7</v>
      </c>
      <c r="C82" s="11">
        <v>-4805000</v>
      </c>
      <c r="D82" s="11">
        <v>-4944000</v>
      </c>
      <c r="E82" s="27">
        <f t="shared" si="1"/>
        <v>-139000</v>
      </c>
      <c r="F82" s="16">
        <v>-5100521</v>
      </c>
    </row>
    <row r="83" spans="1:6">
      <c r="A83" s="13"/>
      <c r="B83" s="9"/>
      <c r="C83" s="9"/>
      <c r="D83" s="9"/>
      <c r="E83" s="27">
        <f t="shared" si="1"/>
        <v>0</v>
      </c>
      <c r="F83" s="14"/>
    </row>
    <row r="84" spans="1:6">
      <c r="A84" s="15" t="s">
        <v>46</v>
      </c>
      <c r="B84" s="10" t="s">
        <v>7</v>
      </c>
      <c r="C84" s="11">
        <v>-300000</v>
      </c>
      <c r="D84" s="12"/>
      <c r="E84" s="27">
        <f t="shared" si="1"/>
        <v>300000</v>
      </c>
      <c r="F84" s="16">
        <v>-973002</v>
      </c>
    </row>
    <row r="85" spans="1:6">
      <c r="A85" s="13"/>
      <c r="B85" s="9"/>
      <c r="C85" s="9"/>
      <c r="D85" s="9"/>
      <c r="E85" s="27">
        <f t="shared" si="1"/>
        <v>0</v>
      </c>
      <c r="F85" s="14"/>
    </row>
    <row r="86" spans="1:6">
      <c r="A86" s="15" t="s">
        <v>47</v>
      </c>
      <c r="B86" s="10" t="s">
        <v>7</v>
      </c>
      <c r="C86" s="11">
        <v>-4000000</v>
      </c>
      <c r="D86" s="11">
        <v>-3430000</v>
      </c>
      <c r="E86" s="27">
        <f t="shared" si="1"/>
        <v>570000</v>
      </c>
      <c r="F86" s="16">
        <v>-3432447</v>
      </c>
    </row>
    <row r="87" spans="1:6">
      <c r="A87" s="13"/>
      <c r="B87" s="9"/>
      <c r="C87" s="9"/>
      <c r="D87" s="9"/>
      <c r="E87" s="27">
        <f t="shared" si="1"/>
        <v>0</v>
      </c>
      <c r="F87" s="14"/>
    </row>
    <row r="88" spans="1:6">
      <c r="A88" s="15" t="s">
        <v>48</v>
      </c>
      <c r="B88" s="10" t="s">
        <v>7</v>
      </c>
      <c r="C88" s="11">
        <v>-3500000</v>
      </c>
      <c r="D88" s="11">
        <v>-2364000</v>
      </c>
      <c r="E88" s="27">
        <f t="shared" si="1"/>
        <v>1136000</v>
      </c>
      <c r="F88" s="16">
        <v>-2540038</v>
      </c>
    </row>
    <row r="89" spans="1:6">
      <c r="A89" s="13"/>
      <c r="B89" s="9"/>
      <c r="C89" s="9"/>
      <c r="D89" s="9"/>
      <c r="E89" s="27">
        <f t="shared" si="1"/>
        <v>0</v>
      </c>
      <c r="F89" s="14"/>
    </row>
    <row r="90" spans="1:6">
      <c r="A90" s="15" t="s">
        <v>49</v>
      </c>
      <c r="B90" s="10" t="s">
        <v>7</v>
      </c>
      <c r="C90" s="12"/>
      <c r="D90" s="12"/>
      <c r="E90" s="27">
        <f t="shared" si="1"/>
        <v>0</v>
      </c>
      <c r="F90" s="16">
        <v>-172547</v>
      </c>
    </row>
    <row r="91" spans="1:6">
      <c r="A91" s="13"/>
      <c r="B91" s="9"/>
      <c r="C91" s="9"/>
      <c r="D91" s="9"/>
      <c r="E91" s="27">
        <f t="shared" si="1"/>
        <v>0</v>
      </c>
      <c r="F91" s="14"/>
    </row>
    <row r="92" spans="1:6">
      <c r="A92" s="15" t="s">
        <v>50</v>
      </c>
      <c r="B92" s="10" t="s">
        <v>7</v>
      </c>
      <c r="C92" s="11">
        <v>-137511000</v>
      </c>
      <c r="D92" s="11">
        <v>-132209000</v>
      </c>
      <c r="E92" s="27">
        <f t="shared" si="1"/>
        <v>5302000</v>
      </c>
      <c r="F92" s="16">
        <v>-126278831</v>
      </c>
    </row>
    <row r="93" spans="1:6">
      <c r="A93" s="13"/>
      <c r="B93" s="9"/>
      <c r="C93" s="9"/>
      <c r="D93" s="9"/>
      <c r="E93" s="27">
        <f t="shared" si="1"/>
        <v>0</v>
      </c>
      <c r="F93" s="14"/>
    </row>
    <row r="94" spans="1:6">
      <c r="A94" s="15" t="s">
        <v>51</v>
      </c>
      <c r="B94" s="10" t="s">
        <v>7</v>
      </c>
      <c r="C94" s="11">
        <v>-11276000</v>
      </c>
      <c r="D94" s="11">
        <v>-5461000</v>
      </c>
      <c r="E94" s="27">
        <f t="shared" si="1"/>
        <v>5815000</v>
      </c>
      <c r="F94" s="16">
        <v>-3246307</v>
      </c>
    </row>
    <row r="95" spans="1:6">
      <c r="A95" s="13"/>
      <c r="B95" s="9"/>
      <c r="C95" s="9"/>
      <c r="D95" s="9"/>
      <c r="E95" s="27">
        <f t="shared" si="1"/>
        <v>0</v>
      </c>
      <c r="F95" s="14"/>
    </row>
    <row r="96" spans="1:6">
      <c r="A96" s="15" t="s">
        <v>52</v>
      </c>
      <c r="B96" s="10" t="s">
        <v>7</v>
      </c>
      <c r="C96" s="11">
        <v>-1500000</v>
      </c>
      <c r="D96" s="12"/>
      <c r="E96" s="27">
        <f t="shared" si="1"/>
        <v>1500000</v>
      </c>
      <c r="F96" s="17"/>
    </row>
    <row r="97" spans="1:6">
      <c r="A97" s="13"/>
      <c r="B97" s="9"/>
      <c r="C97" s="9"/>
      <c r="D97" s="9"/>
      <c r="E97" s="27">
        <f t="shared" si="1"/>
        <v>0</v>
      </c>
      <c r="F97" s="14"/>
    </row>
    <row r="98" spans="1:6">
      <c r="A98" s="15" t="s">
        <v>53</v>
      </c>
      <c r="B98" s="10" t="s">
        <v>7</v>
      </c>
      <c r="C98" s="11">
        <v>-906000</v>
      </c>
      <c r="D98" s="11">
        <v>-780000</v>
      </c>
      <c r="E98" s="27">
        <f t="shared" si="1"/>
        <v>126000</v>
      </c>
      <c r="F98" s="16">
        <v>-274494</v>
      </c>
    </row>
    <row r="99" spans="1:6">
      <c r="A99" s="13"/>
      <c r="B99" s="9"/>
      <c r="C99" s="9"/>
      <c r="D99" s="9"/>
      <c r="E99" s="27">
        <f t="shared" si="1"/>
        <v>0</v>
      </c>
      <c r="F99" s="14"/>
    </row>
    <row r="100" spans="1:6">
      <c r="A100" s="15" t="s">
        <v>54</v>
      </c>
      <c r="B100" s="10" t="s">
        <v>7</v>
      </c>
      <c r="C100" s="11">
        <v>-19129000</v>
      </c>
      <c r="D100" s="11">
        <v>-14912000</v>
      </c>
      <c r="E100" s="27">
        <f t="shared" si="1"/>
        <v>4217000</v>
      </c>
      <c r="F100" s="16">
        <v>-12828116</v>
      </c>
    </row>
    <row r="101" spans="1:6">
      <c r="A101" s="13"/>
      <c r="B101" s="9"/>
      <c r="C101" s="9"/>
      <c r="D101" s="9"/>
      <c r="E101" s="27">
        <f t="shared" si="1"/>
        <v>0</v>
      </c>
      <c r="F101" s="14"/>
    </row>
    <row r="102" spans="1:6" ht="13.5" thickBot="1">
      <c r="A102" s="28" t="s">
        <v>0</v>
      </c>
      <c r="B102" s="29" t="s">
        <v>7</v>
      </c>
      <c r="C102" s="30"/>
      <c r="D102" s="30"/>
      <c r="E102" s="31">
        <f t="shared" si="1"/>
        <v>0</v>
      </c>
      <c r="F102" s="32">
        <v>-4585845</v>
      </c>
    </row>
    <row r="103" spans="1:6" ht="24" customHeight="1" thickBot="1">
      <c r="A103" s="36" t="s">
        <v>196</v>
      </c>
      <c r="B103" s="37"/>
      <c r="C103" s="33">
        <v>-1911111000</v>
      </c>
      <c r="D103" s="33">
        <v>-1845086000</v>
      </c>
      <c r="E103" s="34">
        <f t="shared" si="1"/>
        <v>66025000</v>
      </c>
      <c r="F103" s="35">
        <v>-1733885989</v>
      </c>
    </row>
    <row r="159" spans="1:6" s="50" customFormat="1" ht="21.75" customHeight="1">
      <c r="A159"/>
      <c r="B159"/>
      <c r="C159"/>
      <c r="D159"/>
      <c r="E159"/>
      <c r="F159"/>
    </row>
    <row r="415" ht="23.25" customHeight="1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"/>
  <sheetViews>
    <sheetView rightToLeft="1" tabSelected="1" workbookViewId="0">
      <pane ySplit="3" topLeftCell="A295" activePane="bottomLeft" state="frozen"/>
      <selection pane="bottomLeft" activeCell="J315" sqref="J314:J315"/>
    </sheetView>
  </sheetViews>
  <sheetFormatPr defaultRowHeight="12.75"/>
  <cols>
    <col min="2" max="2" width="10.85546875" customWidth="1"/>
    <col min="3" max="4" width="13.42578125" customWidth="1"/>
    <col min="5" max="5" width="12.42578125" customWidth="1"/>
    <col min="6" max="6" width="13.28515625" customWidth="1"/>
  </cols>
  <sheetData>
    <row r="1" spans="1:6" ht="13.5" thickBot="1"/>
    <row r="2" spans="1:6" ht="21" customHeight="1" thickBot="1">
      <c r="A2" s="3" t="s">
        <v>55</v>
      </c>
      <c r="B2" s="4"/>
      <c r="C2" s="4"/>
      <c r="D2" s="4"/>
      <c r="E2" s="4"/>
      <c r="F2" s="5"/>
    </row>
    <row r="3" spans="1:6" ht="26.25" thickBot="1">
      <c r="A3" s="21" t="s">
        <v>1</v>
      </c>
      <c r="B3" s="22"/>
      <c r="C3" s="23" t="s">
        <v>3</v>
      </c>
      <c r="D3" s="23" t="s">
        <v>2</v>
      </c>
      <c r="E3" s="25" t="s">
        <v>195</v>
      </c>
      <c r="F3" s="24" t="s">
        <v>4</v>
      </c>
    </row>
    <row r="4" spans="1:6" ht="13.5" thickBot="1">
      <c r="A4" s="38" t="s">
        <v>9</v>
      </c>
      <c r="B4" s="39" t="s">
        <v>7</v>
      </c>
      <c r="C4" s="40">
        <v>594537000</v>
      </c>
      <c r="D4" s="40">
        <v>575544000</v>
      </c>
      <c r="E4" s="40">
        <f>C4-D4</f>
        <v>18993000</v>
      </c>
      <c r="F4" s="41">
        <v>562774412</v>
      </c>
    </row>
    <row r="5" spans="1:6" ht="13.5" thickBot="1">
      <c r="A5" s="13"/>
      <c r="B5" s="9"/>
      <c r="C5" s="9"/>
      <c r="D5" s="9"/>
      <c r="E5" s="40">
        <f t="shared" ref="E5:E68" si="0">C5-D5</f>
        <v>0</v>
      </c>
      <c r="F5" s="14"/>
    </row>
    <row r="6" spans="1:6" ht="13.5" thickBot="1">
      <c r="A6" s="15" t="s">
        <v>56</v>
      </c>
      <c r="B6" s="10" t="s">
        <v>7</v>
      </c>
      <c r="C6" s="12"/>
      <c r="D6" s="11">
        <v>900000</v>
      </c>
      <c r="E6" s="40">
        <f t="shared" si="0"/>
        <v>-900000</v>
      </c>
      <c r="F6" s="17"/>
    </row>
    <row r="7" spans="1:6" ht="13.5" thickBot="1">
      <c r="A7" s="13"/>
      <c r="B7" s="9"/>
      <c r="C7" s="9"/>
      <c r="D7" s="9"/>
      <c r="E7" s="40">
        <f t="shared" si="0"/>
        <v>0</v>
      </c>
      <c r="F7" s="14"/>
    </row>
    <row r="8" spans="1:6" ht="13.5" thickBot="1">
      <c r="A8" s="15" t="s">
        <v>57</v>
      </c>
      <c r="B8" s="10" t="s">
        <v>7</v>
      </c>
      <c r="C8" s="11">
        <v>401000</v>
      </c>
      <c r="D8" s="11">
        <v>401000</v>
      </c>
      <c r="E8" s="40">
        <f t="shared" si="0"/>
        <v>0</v>
      </c>
      <c r="F8" s="16">
        <v>476041</v>
      </c>
    </row>
    <row r="9" spans="1:6" ht="13.5" thickBot="1">
      <c r="A9" s="13"/>
      <c r="B9" s="9"/>
      <c r="C9" s="9"/>
      <c r="D9" s="9"/>
      <c r="E9" s="40">
        <f t="shared" si="0"/>
        <v>0</v>
      </c>
      <c r="F9" s="14"/>
    </row>
    <row r="10" spans="1:6" ht="13.5" thickBot="1">
      <c r="A10" s="15" t="s">
        <v>58</v>
      </c>
      <c r="B10" s="10" t="s">
        <v>7</v>
      </c>
      <c r="C10" s="11">
        <v>26000</v>
      </c>
      <c r="D10" s="11">
        <v>26000</v>
      </c>
      <c r="E10" s="40">
        <f t="shared" si="0"/>
        <v>0</v>
      </c>
      <c r="F10" s="16">
        <v>22360</v>
      </c>
    </row>
    <row r="11" spans="1:6" ht="13.5" thickBot="1">
      <c r="A11" s="13"/>
      <c r="B11" s="9"/>
      <c r="C11" s="9"/>
      <c r="D11" s="9"/>
      <c r="E11" s="40">
        <f t="shared" si="0"/>
        <v>0</v>
      </c>
      <c r="F11" s="14"/>
    </row>
    <row r="12" spans="1:6" ht="13.5" thickBot="1">
      <c r="A12" s="15" t="s">
        <v>59</v>
      </c>
      <c r="B12" s="10" t="s">
        <v>7</v>
      </c>
      <c r="C12" s="11">
        <v>35937000</v>
      </c>
      <c r="D12" s="11">
        <v>36155000</v>
      </c>
      <c r="E12" s="40">
        <f t="shared" si="0"/>
        <v>-218000</v>
      </c>
      <c r="F12" s="16">
        <v>35373029</v>
      </c>
    </row>
    <row r="13" spans="1:6" ht="13.5" thickBot="1">
      <c r="A13" s="13"/>
      <c r="B13" s="9"/>
      <c r="C13" s="9"/>
      <c r="D13" s="9"/>
      <c r="E13" s="40">
        <f t="shared" si="0"/>
        <v>0</v>
      </c>
      <c r="F13" s="14"/>
    </row>
    <row r="14" spans="1:6" ht="13.5" thickBot="1">
      <c r="A14" s="15" t="s">
        <v>60</v>
      </c>
      <c r="B14" s="10" t="s">
        <v>7</v>
      </c>
      <c r="C14" s="11">
        <v>17477000</v>
      </c>
      <c r="D14" s="11">
        <v>18157000</v>
      </c>
      <c r="E14" s="40">
        <f t="shared" si="0"/>
        <v>-680000</v>
      </c>
      <c r="F14" s="16">
        <v>18635168</v>
      </c>
    </row>
    <row r="15" spans="1:6" ht="13.5" thickBot="1">
      <c r="A15" s="13"/>
      <c r="B15" s="9"/>
      <c r="C15" s="9"/>
      <c r="D15" s="9"/>
      <c r="E15" s="40">
        <f t="shared" si="0"/>
        <v>0</v>
      </c>
      <c r="F15" s="14"/>
    </row>
    <row r="16" spans="1:6" ht="13.5" thickBot="1">
      <c r="A16" s="15" t="s">
        <v>61</v>
      </c>
      <c r="B16" s="10" t="s">
        <v>7</v>
      </c>
      <c r="C16" s="11">
        <v>6140000</v>
      </c>
      <c r="D16" s="11">
        <v>5461000</v>
      </c>
      <c r="E16" s="40">
        <f t="shared" si="0"/>
        <v>679000</v>
      </c>
      <c r="F16" s="16">
        <v>5215861</v>
      </c>
    </row>
    <row r="17" spans="1:6" ht="13.5" thickBot="1">
      <c r="A17" s="13"/>
      <c r="B17" s="9"/>
      <c r="C17" s="9"/>
      <c r="D17" s="9"/>
      <c r="E17" s="40">
        <f t="shared" si="0"/>
        <v>0</v>
      </c>
      <c r="F17" s="14"/>
    </row>
    <row r="18" spans="1:6" ht="13.5" thickBot="1">
      <c r="A18" s="15" t="s">
        <v>62</v>
      </c>
      <c r="B18" s="10" t="s">
        <v>7</v>
      </c>
      <c r="C18" s="11">
        <v>4078000</v>
      </c>
      <c r="D18" s="11">
        <v>4126000</v>
      </c>
      <c r="E18" s="40">
        <f t="shared" si="0"/>
        <v>-48000</v>
      </c>
      <c r="F18" s="16">
        <v>3857066</v>
      </c>
    </row>
    <row r="19" spans="1:6" ht="13.5" thickBot="1">
      <c r="A19" s="13"/>
      <c r="B19" s="9"/>
      <c r="C19" s="9"/>
      <c r="D19" s="9"/>
      <c r="E19" s="40">
        <f t="shared" si="0"/>
        <v>0</v>
      </c>
      <c r="F19" s="14"/>
    </row>
    <row r="20" spans="1:6" ht="13.5" thickBot="1">
      <c r="A20" s="15" t="s">
        <v>63</v>
      </c>
      <c r="B20" s="10" t="s">
        <v>7</v>
      </c>
      <c r="C20" s="11">
        <v>50814000</v>
      </c>
      <c r="D20" s="11">
        <v>50256000</v>
      </c>
      <c r="E20" s="40">
        <f t="shared" si="0"/>
        <v>558000</v>
      </c>
      <c r="F20" s="16">
        <v>50216041</v>
      </c>
    </row>
    <row r="21" spans="1:6" ht="13.5" thickBot="1">
      <c r="A21" s="13"/>
      <c r="B21" s="9"/>
      <c r="C21" s="9"/>
      <c r="D21" s="9"/>
      <c r="E21" s="40">
        <f t="shared" si="0"/>
        <v>0</v>
      </c>
      <c r="F21" s="14"/>
    </row>
    <row r="22" spans="1:6" ht="13.5" thickBot="1">
      <c r="A22" s="15" t="s">
        <v>64</v>
      </c>
      <c r="B22" s="10" t="s">
        <v>7</v>
      </c>
      <c r="C22" s="11">
        <v>1792000</v>
      </c>
      <c r="D22" s="11">
        <v>2621000</v>
      </c>
      <c r="E22" s="40">
        <f t="shared" si="0"/>
        <v>-829000</v>
      </c>
      <c r="F22" s="16">
        <v>2180650</v>
      </c>
    </row>
    <row r="23" spans="1:6" ht="13.5" thickBot="1">
      <c r="A23" s="13"/>
      <c r="B23" s="9"/>
      <c r="C23" s="9"/>
      <c r="D23" s="9"/>
      <c r="E23" s="40">
        <f t="shared" si="0"/>
        <v>0</v>
      </c>
      <c r="F23" s="14"/>
    </row>
    <row r="24" spans="1:6" ht="13.5" thickBot="1">
      <c r="A24" s="15" t="s">
        <v>65</v>
      </c>
      <c r="B24" s="10" t="s">
        <v>7</v>
      </c>
      <c r="C24" s="11">
        <v>919000</v>
      </c>
      <c r="D24" s="12"/>
      <c r="E24" s="40">
        <f t="shared" si="0"/>
        <v>919000</v>
      </c>
      <c r="F24" s="17"/>
    </row>
    <row r="25" spans="1:6" ht="13.5" thickBot="1">
      <c r="A25" s="13"/>
      <c r="B25" s="9"/>
      <c r="C25" s="9"/>
      <c r="D25" s="9"/>
      <c r="E25" s="40">
        <f t="shared" si="0"/>
        <v>0</v>
      </c>
      <c r="F25" s="14"/>
    </row>
    <row r="26" spans="1:6" ht="13.5" thickBot="1">
      <c r="A26" s="15" t="s">
        <v>66</v>
      </c>
      <c r="B26" s="10" t="s">
        <v>7</v>
      </c>
      <c r="C26" s="12"/>
      <c r="D26" s="12"/>
      <c r="E26" s="40">
        <f t="shared" si="0"/>
        <v>0</v>
      </c>
      <c r="F26" s="16">
        <v>-26627449</v>
      </c>
    </row>
    <row r="27" spans="1:6" ht="13.5" thickBot="1">
      <c r="A27" s="13"/>
      <c r="B27" s="9"/>
      <c r="C27" s="9"/>
      <c r="D27" s="9"/>
      <c r="E27" s="40">
        <f t="shared" si="0"/>
        <v>0</v>
      </c>
      <c r="F27" s="14"/>
    </row>
    <row r="28" spans="1:6" ht="13.5" thickBot="1">
      <c r="A28" s="15" t="s">
        <v>67</v>
      </c>
      <c r="B28" s="10" t="s">
        <v>7</v>
      </c>
      <c r="C28" s="12"/>
      <c r="D28" s="12"/>
      <c r="E28" s="40">
        <f t="shared" si="0"/>
        <v>0</v>
      </c>
      <c r="F28" s="16">
        <v>1462</v>
      </c>
    </row>
    <row r="29" spans="1:6" ht="13.5" thickBot="1">
      <c r="A29" s="13"/>
      <c r="B29" s="9"/>
      <c r="C29" s="9"/>
      <c r="D29" s="9"/>
      <c r="E29" s="40">
        <f t="shared" si="0"/>
        <v>0</v>
      </c>
      <c r="F29" s="14"/>
    </row>
    <row r="30" spans="1:6" ht="13.5" thickBot="1">
      <c r="A30" s="15" t="s">
        <v>10</v>
      </c>
      <c r="B30" s="10" t="s">
        <v>7</v>
      </c>
      <c r="C30" s="11">
        <v>3350000</v>
      </c>
      <c r="D30" s="11">
        <v>3694000</v>
      </c>
      <c r="E30" s="40">
        <f t="shared" si="0"/>
        <v>-344000</v>
      </c>
      <c r="F30" s="16">
        <v>3011724</v>
      </c>
    </row>
    <row r="31" spans="1:6" ht="13.5" thickBot="1">
      <c r="A31" s="13"/>
      <c r="B31" s="9"/>
      <c r="C31" s="9"/>
      <c r="D31" s="9"/>
      <c r="E31" s="40">
        <f t="shared" si="0"/>
        <v>0</v>
      </c>
      <c r="F31" s="14"/>
    </row>
    <row r="32" spans="1:6" ht="13.5" thickBot="1">
      <c r="A32" s="15" t="s">
        <v>11</v>
      </c>
      <c r="B32" s="10" t="s">
        <v>7</v>
      </c>
      <c r="C32" s="11">
        <v>27047000</v>
      </c>
      <c r="D32" s="11">
        <v>26391000</v>
      </c>
      <c r="E32" s="40">
        <f t="shared" si="0"/>
        <v>656000</v>
      </c>
      <c r="F32" s="16">
        <v>26736420</v>
      </c>
    </row>
    <row r="33" spans="1:6" ht="13.5" thickBot="1">
      <c r="A33" s="13"/>
      <c r="B33" s="9"/>
      <c r="C33" s="9"/>
      <c r="D33" s="9"/>
      <c r="E33" s="40">
        <f t="shared" si="0"/>
        <v>0</v>
      </c>
      <c r="F33" s="14"/>
    </row>
    <row r="34" spans="1:6" ht="13.5" thickBot="1">
      <c r="A34" s="15" t="s">
        <v>68</v>
      </c>
      <c r="B34" s="10" t="s">
        <v>7</v>
      </c>
      <c r="C34" s="11">
        <v>15253000</v>
      </c>
      <c r="D34" s="11">
        <v>14738000</v>
      </c>
      <c r="E34" s="40">
        <f t="shared" si="0"/>
        <v>515000</v>
      </c>
      <c r="F34" s="16">
        <v>14253814</v>
      </c>
    </row>
    <row r="35" spans="1:6" ht="13.5" thickBot="1">
      <c r="A35" s="13"/>
      <c r="B35" s="9"/>
      <c r="C35" s="9"/>
      <c r="D35" s="9"/>
      <c r="E35" s="40">
        <f t="shared" si="0"/>
        <v>0</v>
      </c>
      <c r="F35" s="14"/>
    </row>
    <row r="36" spans="1:6" ht="13.5" thickBot="1">
      <c r="A36" s="15" t="s">
        <v>69</v>
      </c>
      <c r="B36" s="10" t="s">
        <v>7</v>
      </c>
      <c r="C36" s="11">
        <v>49400000</v>
      </c>
      <c r="D36" s="11">
        <v>47942000</v>
      </c>
      <c r="E36" s="40">
        <f t="shared" si="0"/>
        <v>1458000</v>
      </c>
      <c r="F36" s="16">
        <v>39674016</v>
      </c>
    </row>
    <row r="37" spans="1:6" ht="13.5" thickBot="1">
      <c r="A37" s="13"/>
      <c r="B37" s="9"/>
      <c r="C37" s="9"/>
      <c r="D37" s="9"/>
      <c r="E37" s="40">
        <f t="shared" si="0"/>
        <v>0</v>
      </c>
      <c r="F37" s="14"/>
    </row>
    <row r="38" spans="1:6" ht="13.5" thickBot="1">
      <c r="A38" s="15" t="s">
        <v>70</v>
      </c>
      <c r="B38" s="10" t="s">
        <v>7</v>
      </c>
      <c r="C38" s="11">
        <v>2256000</v>
      </c>
      <c r="D38" s="11">
        <v>2338000</v>
      </c>
      <c r="E38" s="40">
        <f t="shared" si="0"/>
        <v>-82000</v>
      </c>
      <c r="F38" s="16">
        <v>2960012</v>
      </c>
    </row>
    <row r="39" spans="1:6" ht="13.5" thickBot="1">
      <c r="A39" s="13"/>
      <c r="B39" s="9"/>
      <c r="C39" s="9"/>
      <c r="D39" s="9"/>
      <c r="E39" s="40">
        <f t="shared" si="0"/>
        <v>0</v>
      </c>
      <c r="F39" s="14"/>
    </row>
    <row r="40" spans="1:6" ht="13.5" thickBot="1">
      <c r="A40" s="15" t="s">
        <v>71</v>
      </c>
      <c r="B40" s="10" t="s">
        <v>7</v>
      </c>
      <c r="C40" s="11">
        <v>163000</v>
      </c>
      <c r="D40" s="11">
        <v>158000</v>
      </c>
      <c r="E40" s="40">
        <f t="shared" si="0"/>
        <v>5000</v>
      </c>
      <c r="F40" s="16">
        <v>211805</v>
      </c>
    </row>
    <row r="41" spans="1:6" ht="13.5" thickBot="1">
      <c r="A41" s="13"/>
      <c r="B41" s="9"/>
      <c r="C41" s="9"/>
      <c r="D41" s="9"/>
      <c r="E41" s="40">
        <f t="shared" si="0"/>
        <v>0</v>
      </c>
      <c r="F41" s="14"/>
    </row>
    <row r="42" spans="1:6" ht="13.5" thickBot="1">
      <c r="A42" s="15" t="s">
        <v>72</v>
      </c>
      <c r="B42" s="10" t="s">
        <v>7</v>
      </c>
      <c r="C42" s="11">
        <v>5256000</v>
      </c>
      <c r="D42" s="11">
        <v>6254000</v>
      </c>
      <c r="E42" s="40">
        <f t="shared" si="0"/>
        <v>-998000</v>
      </c>
      <c r="F42" s="16">
        <v>4652665</v>
      </c>
    </row>
    <row r="43" spans="1:6" ht="13.5" thickBot="1">
      <c r="A43" s="13"/>
      <c r="B43" s="9"/>
      <c r="C43" s="9"/>
      <c r="D43" s="9"/>
      <c r="E43" s="40">
        <f t="shared" si="0"/>
        <v>0</v>
      </c>
      <c r="F43" s="14"/>
    </row>
    <row r="44" spans="1:6" ht="13.5" thickBot="1">
      <c r="A44" s="15" t="s">
        <v>73</v>
      </c>
      <c r="B44" s="10" t="s">
        <v>7</v>
      </c>
      <c r="C44" s="11">
        <v>135600000</v>
      </c>
      <c r="D44" s="11">
        <v>130414000</v>
      </c>
      <c r="E44" s="40">
        <f t="shared" si="0"/>
        <v>5186000</v>
      </c>
      <c r="F44" s="16">
        <v>127731085</v>
      </c>
    </row>
    <row r="45" spans="1:6" ht="13.5" thickBot="1">
      <c r="A45" s="13"/>
      <c r="B45" s="9"/>
      <c r="C45" s="9"/>
      <c r="D45" s="9"/>
      <c r="E45" s="40">
        <f t="shared" si="0"/>
        <v>0</v>
      </c>
      <c r="F45" s="14"/>
    </row>
    <row r="46" spans="1:6" ht="13.5" thickBot="1">
      <c r="A46" s="15" t="s">
        <v>74</v>
      </c>
      <c r="B46" s="10" t="s">
        <v>7</v>
      </c>
      <c r="C46" s="11">
        <v>1300000</v>
      </c>
      <c r="D46" s="11">
        <v>1200000</v>
      </c>
      <c r="E46" s="40">
        <f t="shared" si="0"/>
        <v>100000</v>
      </c>
      <c r="F46" s="16">
        <v>1712140</v>
      </c>
    </row>
    <row r="47" spans="1:6" ht="13.5" thickBot="1">
      <c r="A47" s="13"/>
      <c r="B47" s="9"/>
      <c r="C47" s="9"/>
      <c r="D47" s="9"/>
      <c r="E47" s="40">
        <f t="shared" si="0"/>
        <v>0</v>
      </c>
      <c r="F47" s="14"/>
    </row>
    <row r="48" spans="1:6" ht="13.5" thickBot="1">
      <c r="A48" s="15" t="s">
        <v>75</v>
      </c>
      <c r="B48" s="10" t="s">
        <v>7</v>
      </c>
      <c r="C48" s="11">
        <v>3800000</v>
      </c>
      <c r="D48" s="11">
        <v>3618000</v>
      </c>
      <c r="E48" s="40">
        <f t="shared" si="0"/>
        <v>182000</v>
      </c>
      <c r="F48" s="16">
        <v>3574307</v>
      </c>
    </row>
    <row r="49" spans="1:6" ht="13.5" thickBot="1">
      <c r="A49" s="13"/>
      <c r="B49" s="9"/>
      <c r="C49" s="9"/>
      <c r="D49" s="9"/>
      <c r="E49" s="40">
        <f t="shared" si="0"/>
        <v>0</v>
      </c>
      <c r="F49" s="14"/>
    </row>
    <row r="50" spans="1:6" ht="13.5" thickBot="1">
      <c r="A50" s="15" t="s">
        <v>76</v>
      </c>
      <c r="B50" s="10" t="s">
        <v>7</v>
      </c>
      <c r="C50" s="12"/>
      <c r="D50" s="12"/>
      <c r="E50" s="40">
        <f t="shared" si="0"/>
        <v>0</v>
      </c>
      <c r="F50" s="16">
        <v>2242001</v>
      </c>
    </row>
    <row r="51" spans="1:6" ht="13.5" thickBot="1">
      <c r="A51" s="13"/>
      <c r="B51" s="9"/>
      <c r="C51" s="9"/>
      <c r="D51" s="9"/>
      <c r="E51" s="40">
        <f t="shared" si="0"/>
        <v>0</v>
      </c>
      <c r="F51" s="14"/>
    </row>
    <row r="52" spans="1:6" ht="13.5" thickBot="1">
      <c r="A52" s="15" t="s">
        <v>77</v>
      </c>
      <c r="B52" s="10" t="s">
        <v>7</v>
      </c>
      <c r="C52" s="11">
        <v>486000</v>
      </c>
      <c r="D52" s="11">
        <v>718000</v>
      </c>
      <c r="E52" s="40">
        <f t="shared" si="0"/>
        <v>-232000</v>
      </c>
      <c r="F52" s="16">
        <v>469079</v>
      </c>
    </row>
    <row r="53" spans="1:6" ht="13.5" thickBot="1">
      <c r="A53" s="13"/>
      <c r="B53" s="9"/>
      <c r="C53" s="9"/>
      <c r="D53" s="9"/>
      <c r="E53" s="40">
        <f t="shared" si="0"/>
        <v>0</v>
      </c>
      <c r="F53" s="14"/>
    </row>
    <row r="54" spans="1:6" ht="13.5" thickBot="1">
      <c r="A54" s="15" t="s">
        <v>78</v>
      </c>
      <c r="B54" s="10" t="s">
        <v>7</v>
      </c>
      <c r="C54" s="11">
        <v>450000</v>
      </c>
      <c r="D54" s="11">
        <v>413000</v>
      </c>
      <c r="E54" s="40">
        <f t="shared" si="0"/>
        <v>37000</v>
      </c>
      <c r="F54" s="16">
        <v>367342</v>
      </c>
    </row>
    <row r="55" spans="1:6" ht="13.5" thickBot="1">
      <c r="A55" s="13"/>
      <c r="B55" s="9"/>
      <c r="C55" s="9"/>
      <c r="D55" s="9"/>
      <c r="E55" s="40">
        <f t="shared" si="0"/>
        <v>0</v>
      </c>
      <c r="F55" s="14"/>
    </row>
    <row r="56" spans="1:6" ht="13.5" thickBot="1">
      <c r="A56" s="15" t="s">
        <v>79</v>
      </c>
      <c r="B56" s="10" t="s">
        <v>7</v>
      </c>
      <c r="C56" s="11">
        <v>2410000</v>
      </c>
      <c r="D56" s="11">
        <v>2498000</v>
      </c>
      <c r="E56" s="40">
        <f t="shared" si="0"/>
        <v>-88000</v>
      </c>
      <c r="F56" s="16">
        <v>2271579</v>
      </c>
    </row>
    <row r="57" spans="1:6" ht="13.5" thickBot="1">
      <c r="A57" s="13"/>
      <c r="B57" s="9"/>
      <c r="C57" s="9"/>
      <c r="D57" s="9"/>
      <c r="E57" s="40">
        <f t="shared" si="0"/>
        <v>0</v>
      </c>
      <c r="F57" s="14"/>
    </row>
    <row r="58" spans="1:6" ht="13.5" thickBot="1">
      <c r="A58" s="28" t="s">
        <v>80</v>
      </c>
      <c r="B58" s="29" t="s">
        <v>7</v>
      </c>
      <c r="C58" s="44">
        <v>5800000</v>
      </c>
      <c r="D58" s="44">
        <v>5800000</v>
      </c>
      <c r="E58" s="45">
        <f t="shared" si="0"/>
        <v>0</v>
      </c>
      <c r="F58" s="32">
        <v>5751029</v>
      </c>
    </row>
    <row r="59" spans="1:6" ht="13.5" thickBot="1">
      <c r="A59" s="51"/>
      <c r="B59" s="52" t="s">
        <v>198</v>
      </c>
      <c r="C59" s="53">
        <f>SUM(C4:C58)</f>
        <v>964692000</v>
      </c>
      <c r="D59" s="53">
        <f>SUM(D4:D58)</f>
        <v>939823000</v>
      </c>
      <c r="E59" s="53">
        <f>SUM(E4:E58)</f>
        <v>24869000</v>
      </c>
      <c r="F59" s="54">
        <f>SUM(F4:F58)</f>
        <v>887743659</v>
      </c>
    </row>
    <row r="60" spans="1:6" ht="13.5" thickBot="1">
      <c r="A60" s="46" t="s">
        <v>15</v>
      </c>
      <c r="B60" s="47" t="s">
        <v>7</v>
      </c>
      <c r="C60" s="48">
        <v>3920000</v>
      </c>
      <c r="D60" s="48">
        <v>3834000</v>
      </c>
      <c r="E60" s="48">
        <f t="shared" si="0"/>
        <v>86000</v>
      </c>
      <c r="F60" s="49">
        <v>3600585</v>
      </c>
    </row>
    <row r="61" spans="1:6" ht="13.5" thickBot="1">
      <c r="A61" s="13"/>
      <c r="B61" s="9"/>
      <c r="C61" s="9"/>
      <c r="D61" s="9"/>
      <c r="E61" s="40">
        <f t="shared" si="0"/>
        <v>0</v>
      </c>
      <c r="F61" s="14"/>
    </row>
    <row r="62" spans="1:6" ht="13.5" thickBot="1">
      <c r="A62" s="15" t="s">
        <v>81</v>
      </c>
      <c r="B62" s="10" t="s">
        <v>7</v>
      </c>
      <c r="C62" s="11">
        <v>50000</v>
      </c>
      <c r="D62" s="11">
        <v>100000</v>
      </c>
      <c r="E62" s="40">
        <f t="shared" si="0"/>
        <v>-50000</v>
      </c>
      <c r="F62" s="17"/>
    </row>
    <row r="63" spans="1:6" ht="13.5" thickBot="1">
      <c r="A63" s="13"/>
      <c r="B63" s="9"/>
      <c r="C63" s="9"/>
      <c r="D63" s="9"/>
      <c r="E63" s="40">
        <f t="shared" si="0"/>
        <v>0</v>
      </c>
      <c r="F63" s="14"/>
    </row>
    <row r="64" spans="1:6" ht="13.5" thickBot="1">
      <c r="A64" s="15" t="s">
        <v>16</v>
      </c>
      <c r="B64" s="10" t="s">
        <v>7</v>
      </c>
      <c r="C64" s="11">
        <v>4419000</v>
      </c>
      <c r="D64" s="11">
        <v>6463000</v>
      </c>
      <c r="E64" s="40">
        <f t="shared" si="0"/>
        <v>-2044000</v>
      </c>
      <c r="F64" s="16">
        <v>5869309</v>
      </c>
    </row>
    <row r="65" spans="1:6" ht="13.5" thickBot="1">
      <c r="A65" s="13"/>
      <c r="B65" s="9"/>
      <c r="C65" s="9"/>
      <c r="D65" s="9"/>
      <c r="E65" s="40">
        <f t="shared" si="0"/>
        <v>0</v>
      </c>
      <c r="F65" s="14"/>
    </row>
    <row r="66" spans="1:6" ht="13.5" thickBot="1">
      <c r="A66" s="15" t="s">
        <v>17</v>
      </c>
      <c r="B66" s="10" t="s">
        <v>7</v>
      </c>
      <c r="C66" s="11">
        <v>2224000</v>
      </c>
      <c r="D66" s="11">
        <v>2231000</v>
      </c>
      <c r="E66" s="40">
        <f t="shared" si="0"/>
        <v>-7000</v>
      </c>
      <c r="F66" s="16">
        <v>2213912</v>
      </c>
    </row>
    <row r="67" spans="1:6" ht="13.5" thickBot="1">
      <c r="A67" s="13"/>
      <c r="B67" s="9"/>
      <c r="C67" s="9"/>
      <c r="D67" s="9"/>
      <c r="E67" s="40">
        <f t="shared" si="0"/>
        <v>0</v>
      </c>
      <c r="F67" s="14"/>
    </row>
    <row r="68" spans="1:6" ht="13.5" thickBot="1">
      <c r="A68" s="15" t="s">
        <v>18</v>
      </c>
      <c r="B68" s="10" t="s">
        <v>7</v>
      </c>
      <c r="C68" s="11">
        <v>147000</v>
      </c>
      <c r="D68" s="11">
        <v>128000</v>
      </c>
      <c r="E68" s="40">
        <f t="shared" si="0"/>
        <v>19000</v>
      </c>
      <c r="F68" s="17"/>
    </row>
    <row r="69" spans="1:6" ht="13.5" thickBot="1">
      <c r="A69" s="13"/>
      <c r="B69" s="9"/>
      <c r="C69" s="9"/>
      <c r="D69" s="9"/>
      <c r="E69" s="40">
        <f t="shared" ref="E69:E132" si="1">C69-D69</f>
        <v>0</v>
      </c>
      <c r="F69" s="14"/>
    </row>
    <row r="70" spans="1:6" ht="13.5" thickBot="1">
      <c r="A70" s="15" t="s">
        <v>82</v>
      </c>
      <c r="B70" s="10" t="s">
        <v>7</v>
      </c>
      <c r="C70" s="12"/>
      <c r="D70" s="12"/>
      <c r="E70" s="40">
        <f t="shared" si="1"/>
        <v>0</v>
      </c>
      <c r="F70" s="16">
        <v>20184</v>
      </c>
    </row>
    <row r="71" spans="1:6" ht="13.5" thickBot="1">
      <c r="A71" s="13"/>
      <c r="B71" s="9"/>
      <c r="C71" s="9"/>
      <c r="D71" s="9"/>
      <c r="E71" s="40">
        <f t="shared" si="1"/>
        <v>0</v>
      </c>
      <c r="F71" s="14"/>
    </row>
    <row r="72" spans="1:6" ht="13.5" thickBot="1">
      <c r="A72" s="15" t="s">
        <v>83</v>
      </c>
      <c r="B72" s="10" t="s">
        <v>7</v>
      </c>
      <c r="C72" s="12"/>
      <c r="D72" s="12"/>
      <c r="E72" s="40">
        <f t="shared" si="1"/>
        <v>0</v>
      </c>
      <c r="F72" s="16">
        <v>29799</v>
      </c>
    </row>
    <row r="73" spans="1:6" ht="13.5" thickBot="1">
      <c r="A73" s="13"/>
      <c r="B73" s="9"/>
      <c r="C73" s="9"/>
      <c r="D73" s="9"/>
      <c r="E73" s="40">
        <f t="shared" si="1"/>
        <v>0</v>
      </c>
      <c r="F73" s="14"/>
    </row>
    <row r="74" spans="1:6" ht="13.5" thickBot="1">
      <c r="A74" s="15" t="s">
        <v>84</v>
      </c>
      <c r="B74" s="10" t="s">
        <v>7</v>
      </c>
      <c r="C74" s="12"/>
      <c r="D74" s="12"/>
      <c r="E74" s="40">
        <f t="shared" si="1"/>
        <v>0</v>
      </c>
      <c r="F74" s="16">
        <v>95970</v>
      </c>
    </row>
    <row r="75" spans="1:6" ht="13.5" thickBot="1">
      <c r="A75" s="13"/>
      <c r="B75" s="9"/>
      <c r="C75" s="9"/>
      <c r="D75" s="9"/>
      <c r="E75" s="40">
        <f t="shared" si="1"/>
        <v>0</v>
      </c>
      <c r="F75" s="14"/>
    </row>
    <row r="76" spans="1:6" ht="13.5" thickBot="1">
      <c r="A76" s="15" t="s">
        <v>85</v>
      </c>
      <c r="B76" s="10" t="s">
        <v>7</v>
      </c>
      <c r="C76" s="11">
        <v>584000</v>
      </c>
      <c r="D76" s="11">
        <v>584000</v>
      </c>
      <c r="E76" s="40">
        <f t="shared" si="1"/>
        <v>0</v>
      </c>
      <c r="F76" s="16">
        <v>479509</v>
      </c>
    </row>
    <row r="77" spans="1:6" ht="13.5" thickBot="1">
      <c r="A77" s="13"/>
      <c r="B77" s="9"/>
      <c r="C77" s="9"/>
      <c r="D77" s="9"/>
      <c r="E77" s="40">
        <f t="shared" si="1"/>
        <v>0</v>
      </c>
      <c r="F77" s="14"/>
    </row>
    <row r="78" spans="1:6" ht="13.5" thickBot="1">
      <c r="A78" s="15" t="s">
        <v>86</v>
      </c>
      <c r="B78" s="10" t="s">
        <v>7</v>
      </c>
      <c r="C78" s="11">
        <v>2024000</v>
      </c>
      <c r="D78" s="12"/>
      <c r="E78" s="40">
        <f t="shared" si="1"/>
        <v>2024000</v>
      </c>
      <c r="F78" s="17"/>
    </row>
    <row r="79" spans="1:6" ht="13.5" thickBot="1">
      <c r="A79" s="13"/>
      <c r="B79" s="9"/>
      <c r="C79" s="9"/>
      <c r="D79" s="9"/>
      <c r="E79" s="40">
        <f t="shared" si="1"/>
        <v>0</v>
      </c>
      <c r="F79" s="14"/>
    </row>
    <row r="80" spans="1:6" ht="13.5" thickBot="1">
      <c r="A80" s="15" t="s">
        <v>19</v>
      </c>
      <c r="B80" s="10" t="s">
        <v>7</v>
      </c>
      <c r="C80" s="11">
        <v>380000</v>
      </c>
      <c r="D80" s="11">
        <v>416000</v>
      </c>
      <c r="E80" s="40">
        <f t="shared" si="1"/>
        <v>-36000</v>
      </c>
      <c r="F80" s="16">
        <v>464464</v>
      </c>
    </row>
    <row r="81" spans="1:6" ht="13.5" thickBot="1">
      <c r="A81" s="13"/>
      <c r="B81" s="9"/>
      <c r="C81" s="9"/>
      <c r="D81" s="9"/>
      <c r="E81" s="40">
        <f t="shared" si="1"/>
        <v>0</v>
      </c>
      <c r="F81" s="14"/>
    </row>
    <row r="82" spans="1:6" ht="13.5" thickBot="1">
      <c r="A82" s="15" t="s">
        <v>87</v>
      </c>
      <c r="B82" s="10" t="s">
        <v>7</v>
      </c>
      <c r="C82" s="11">
        <v>15069000</v>
      </c>
      <c r="D82" s="11">
        <v>14254000</v>
      </c>
      <c r="E82" s="40">
        <f t="shared" si="1"/>
        <v>815000</v>
      </c>
      <c r="F82" s="16">
        <v>14843974</v>
      </c>
    </row>
    <row r="83" spans="1:6" ht="13.5" thickBot="1">
      <c r="A83" s="13"/>
      <c r="B83" s="9"/>
      <c r="C83" s="9"/>
      <c r="D83" s="9"/>
      <c r="E83" s="40">
        <f t="shared" si="1"/>
        <v>0</v>
      </c>
      <c r="F83" s="14"/>
    </row>
    <row r="84" spans="1:6" ht="13.5" thickBot="1">
      <c r="A84" s="15" t="s">
        <v>88</v>
      </c>
      <c r="B84" s="10" t="s">
        <v>7</v>
      </c>
      <c r="C84" s="11">
        <v>19596000</v>
      </c>
      <c r="D84" s="11">
        <v>20063000</v>
      </c>
      <c r="E84" s="40">
        <f t="shared" si="1"/>
        <v>-467000</v>
      </c>
      <c r="F84" s="16">
        <v>21048991</v>
      </c>
    </row>
    <row r="85" spans="1:6" ht="13.5" thickBot="1">
      <c r="A85" s="13"/>
      <c r="B85" s="9"/>
      <c r="C85" s="9"/>
      <c r="D85" s="9"/>
      <c r="E85" s="40">
        <f t="shared" si="1"/>
        <v>0</v>
      </c>
      <c r="F85" s="14"/>
    </row>
    <row r="86" spans="1:6" ht="13.5" thickBot="1">
      <c r="A86" s="15" t="s">
        <v>89</v>
      </c>
      <c r="B86" s="10" t="s">
        <v>7</v>
      </c>
      <c r="C86" s="11">
        <v>568000</v>
      </c>
      <c r="D86" s="11">
        <v>535000</v>
      </c>
      <c r="E86" s="40">
        <f t="shared" si="1"/>
        <v>33000</v>
      </c>
      <c r="F86" s="16">
        <v>499466</v>
      </c>
    </row>
    <row r="87" spans="1:6" ht="13.5" thickBot="1">
      <c r="A87" s="13"/>
      <c r="B87" s="9"/>
      <c r="C87" s="9"/>
      <c r="D87" s="9"/>
      <c r="E87" s="40">
        <f t="shared" si="1"/>
        <v>0</v>
      </c>
      <c r="F87" s="14"/>
    </row>
    <row r="88" spans="1:6" ht="13.5" thickBot="1">
      <c r="A88" s="15" t="s">
        <v>20</v>
      </c>
      <c r="B88" s="10" t="s">
        <v>7</v>
      </c>
      <c r="C88" s="11">
        <v>6137000</v>
      </c>
      <c r="D88" s="11">
        <v>3704000</v>
      </c>
      <c r="E88" s="40">
        <f t="shared" si="1"/>
        <v>2433000</v>
      </c>
      <c r="F88" s="16">
        <v>6071324</v>
      </c>
    </row>
    <row r="89" spans="1:6" ht="13.5" thickBot="1">
      <c r="A89" s="13"/>
      <c r="B89" s="9"/>
      <c r="C89" s="9"/>
      <c r="D89" s="9"/>
      <c r="E89" s="40">
        <f t="shared" si="1"/>
        <v>0</v>
      </c>
      <c r="F89" s="14"/>
    </row>
    <row r="90" spans="1:6" ht="13.5" thickBot="1">
      <c r="A90" s="15" t="s">
        <v>90</v>
      </c>
      <c r="B90" s="10" t="s">
        <v>7</v>
      </c>
      <c r="C90" s="11">
        <v>4305000</v>
      </c>
      <c r="D90" s="11">
        <v>3967000</v>
      </c>
      <c r="E90" s="40">
        <f t="shared" si="1"/>
        <v>338000</v>
      </c>
      <c r="F90" s="16">
        <v>5706040</v>
      </c>
    </row>
    <row r="91" spans="1:6" ht="13.5" thickBot="1">
      <c r="A91" s="13"/>
      <c r="B91" s="9"/>
      <c r="C91" s="9"/>
      <c r="D91" s="9"/>
      <c r="E91" s="40">
        <f t="shared" si="1"/>
        <v>0</v>
      </c>
      <c r="F91" s="14"/>
    </row>
    <row r="92" spans="1:6" ht="13.5" thickBot="1">
      <c r="A92" s="15" t="s">
        <v>91</v>
      </c>
      <c r="B92" s="10" t="s">
        <v>7</v>
      </c>
      <c r="C92" s="11">
        <v>438000</v>
      </c>
      <c r="D92" s="11">
        <v>438000</v>
      </c>
      <c r="E92" s="40">
        <f t="shared" si="1"/>
        <v>0</v>
      </c>
      <c r="F92" s="16">
        <v>434519</v>
      </c>
    </row>
    <row r="93" spans="1:6" ht="13.5" thickBot="1">
      <c r="A93" s="13"/>
      <c r="B93" s="9"/>
      <c r="C93" s="9"/>
      <c r="D93" s="9"/>
      <c r="E93" s="40">
        <f t="shared" si="1"/>
        <v>0</v>
      </c>
      <c r="F93" s="14"/>
    </row>
    <row r="94" spans="1:6" ht="13.5" thickBot="1">
      <c r="A94" s="15" t="s">
        <v>92</v>
      </c>
      <c r="B94" s="10" t="s">
        <v>7</v>
      </c>
      <c r="C94" s="12"/>
      <c r="D94" s="11">
        <v>115000</v>
      </c>
      <c r="E94" s="40">
        <f t="shared" si="1"/>
        <v>-115000</v>
      </c>
      <c r="F94" s="17"/>
    </row>
    <row r="95" spans="1:6" ht="13.5" thickBot="1">
      <c r="A95" s="13"/>
      <c r="B95" s="9"/>
      <c r="C95" s="9"/>
      <c r="D95" s="9"/>
      <c r="E95" s="40">
        <f t="shared" si="1"/>
        <v>0</v>
      </c>
      <c r="F95" s="14"/>
    </row>
    <row r="96" spans="1:6" ht="13.5" thickBot="1">
      <c r="A96" s="15" t="s">
        <v>93</v>
      </c>
      <c r="B96" s="10" t="s">
        <v>7</v>
      </c>
      <c r="C96" s="11">
        <v>321000</v>
      </c>
      <c r="D96" s="11">
        <v>425000</v>
      </c>
      <c r="E96" s="40">
        <f t="shared" si="1"/>
        <v>-104000</v>
      </c>
      <c r="F96" s="16">
        <v>302297</v>
      </c>
    </row>
    <row r="97" spans="1:6" ht="13.5" thickBot="1">
      <c r="A97" s="13"/>
      <c r="B97" s="9"/>
      <c r="C97" s="9"/>
      <c r="D97" s="9"/>
      <c r="E97" s="40">
        <f t="shared" si="1"/>
        <v>0</v>
      </c>
      <c r="F97" s="14"/>
    </row>
    <row r="98" spans="1:6" ht="13.5" thickBot="1">
      <c r="A98" s="15" t="s">
        <v>21</v>
      </c>
      <c r="B98" s="10" t="s">
        <v>7</v>
      </c>
      <c r="C98" s="11">
        <v>611000</v>
      </c>
      <c r="D98" s="11">
        <v>557000</v>
      </c>
      <c r="E98" s="40">
        <f t="shared" si="1"/>
        <v>54000</v>
      </c>
      <c r="F98" s="16">
        <v>522621</v>
      </c>
    </row>
    <row r="99" spans="1:6" ht="13.5" thickBot="1">
      <c r="A99" s="13"/>
      <c r="B99" s="9"/>
      <c r="C99" s="9"/>
      <c r="D99" s="9"/>
      <c r="E99" s="40">
        <f t="shared" si="1"/>
        <v>0</v>
      </c>
      <c r="F99" s="14"/>
    </row>
    <row r="100" spans="1:6" ht="13.5" thickBot="1">
      <c r="A100" s="15" t="s">
        <v>94</v>
      </c>
      <c r="B100" s="10" t="s">
        <v>7</v>
      </c>
      <c r="C100" s="11">
        <v>4000</v>
      </c>
      <c r="D100" s="11">
        <v>6000</v>
      </c>
      <c r="E100" s="40">
        <f t="shared" si="1"/>
        <v>-2000</v>
      </c>
      <c r="F100" s="16">
        <v>14502</v>
      </c>
    </row>
    <row r="101" spans="1:6" ht="13.5" thickBot="1">
      <c r="A101" s="13"/>
      <c r="B101" s="9"/>
      <c r="C101" s="9"/>
      <c r="D101" s="9"/>
      <c r="E101" s="40">
        <f t="shared" si="1"/>
        <v>0</v>
      </c>
      <c r="F101" s="14"/>
    </row>
    <row r="102" spans="1:6" ht="13.5" thickBot="1">
      <c r="A102" s="15" t="s">
        <v>95</v>
      </c>
      <c r="B102" s="10" t="s">
        <v>7</v>
      </c>
      <c r="C102" s="11">
        <v>32360000</v>
      </c>
      <c r="D102" s="11">
        <v>29432000</v>
      </c>
      <c r="E102" s="40">
        <f t="shared" si="1"/>
        <v>2928000</v>
      </c>
      <c r="F102" s="16">
        <v>23823777</v>
      </c>
    </row>
    <row r="103" spans="1:6" ht="13.5" thickBot="1">
      <c r="A103" s="13"/>
      <c r="B103" s="9"/>
      <c r="C103" s="9"/>
      <c r="D103" s="9"/>
      <c r="E103" s="40">
        <f t="shared" si="1"/>
        <v>0</v>
      </c>
      <c r="F103" s="14"/>
    </row>
    <row r="104" spans="1:6" ht="13.5" thickBot="1">
      <c r="A104" s="15" t="s">
        <v>96</v>
      </c>
      <c r="B104" s="10" t="s">
        <v>7</v>
      </c>
      <c r="C104" s="11">
        <v>118000</v>
      </c>
      <c r="D104" s="11">
        <v>117000</v>
      </c>
      <c r="E104" s="40">
        <f t="shared" si="1"/>
        <v>1000</v>
      </c>
      <c r="F104" s="16">
        <v>106748</v>
      </c>
    </row>
    <row r="105" spans="1:6" ht="13.5" thickBot="1">
      <c r="A105" s="13"/>
      <c r="B105" s="9"/>
      <c r="C105" s="9"/>
      <c r="D105" s="9"/>
      <c r="E105" s="40">
        <f t="shared" si="1"/>
        <v>0</v>
      </c>
      <c r="F105" s="14"/>
    </row>
    <row r="106" spans="1:6" ht="13.5" thickBot="1">
      <c r="A106" s="15" t="s">
        <v>97</v>
      </c>
      <c r="B106" s="10" t="s">
        <v>7</v>
      </c>
      <c r="C106" s="11">
        <v>424000</v>
      </c>
      <c r="D106" s="11">
        <v>410000</v>
      </c>
      <c r="E106" s="40">
        <f t="shared" si="1"/>
        <v>14000</v>
      </c>
      <c r="F106" s="16">
        <v>462314</v>
      </c>
    </row>
    <row r="107" spans="1:6" ht="13.5" thickBot="1">
      <c r="A107" s="13"/>
      <c r="B107" s="9"/>
      <c r="C107" s="9"/>
      <c r="D107" s="9"/>
      <c r="E107" s="40">
        <f t="shared" si="1"/>
        <v>0</v>
      </c>
      <c r="F107" s="14"/>
    </row>
    <row r="108" spans="1:6" ht="13.5" thickBot="1">
      <c r="A108" s="15" t="s">
        <v>98</v>
      </c>
      <c r="B108" s="10" t="s">
        <v>7</v>
      </c>
      <c r="C108" s="11">
        <v>18000</v>
      </c>
      <c r="D108" s="11">
        <v>18000</v>
      </c>
      <c r="E108" s="40">
        <f t="shared" si="1"/>
        <v>0</v>
      </c>
      <c r="F108" s="16">
        <v>103572</v>
      </c>
    </row>
    <row r="109" spans="1:6" ht="13.5" thickBot="1">
      <c r="A109" s="13"/>
      <c r="B109" s="9"/>
      <c r="C109" s="9"/>
      <c r="D109" s="9"/>
      <c r="E109" s="40">
        <f t="shared" si="1"/>
        <v>0</v>
      </c>
      <c r="F109" s="14"/>
    </row>
    <row r="110" spans="1:6" ht="13.5" thickBot="1">
      <c r="A110" s="15" t="s">
        <v>99</v>
      </c>
      <c r="B110" s="10" t="s">
        <v>7</v>
      </c>
      <c r="C110" s="11">
        <v>75000</v>
      </c>
      <c r="D110" s="11">
        <v>72000</v>
      </c>
      <c r="E110" s="40">
        <f t="shared" si="1"/>
        <v>3000</v>
      </c>
      <c r="F110" s="16">
        <v>65099</v>
      </c>
    </row>
    <row r="111" spans="1:6" ht="13.5" thickBot="1">
      <c r="A111" s="13"/>
      <c r="B111" s="9"/>
      <c r="C111" s="9"/>
      <c r="D111" s="9"/>
      <c r="E111" s="40">
        <f t="shared" si="1"/>
        <v>0</v>
      </c>
      <c r="F111" s="14"/>
    </row>
    <row r="112" spans="1:6" ht="13.5" thickBot="1">
      <c r="A112" s="15" t="s">
        <v>100</v>
      </c>
      <c r="B112" s="10" t="s">
        <v>7</v>
      </c>
      <c r="C112" s="11">
        <v>3389000</v>
      </c>
      <c r="D112" s="11">
        <v>4963000</v>
      </c>
      <c r="E112" s="40">
        <f t="shared" si="1"/>
        <v>-1574000</v>
      </c>
      <c r="F112" s="16">
        <v>4866340</v>
      </c>
    </row>
    <row r="113" spans="1:6" ht="13.5" thickBot="1">
      <c r="A113" s="13"/>
      <c r="B113" s="9"/>
      <c r="C113" s="9"/>
      <c r="D113" s="9"/>
      <c r="E113" s="40">
        <f t="shared" si="1"/>
        <v>0</v>
      </c>
      <c r="F113" s="14"/>
    </row>
    <row r="114" spans="1:6" ht="13.5" thickBot="1">
      <c r="A114" s="15" t="s">
        <v>101</v>
      </c>
      <c r="B114" s="10" t="s">
        <v>7</v>
      </c>
      <c r="C114" s="11">
        <v>1787000</v>
      </c>
      <c r="D114" s="12"/>
      <c r="E114" s="40">
        <f t="shared" si="1"/>
        <v>1787000</v>
      </c>
      <c r="F114" s="17"/>
    </row>
    <row r="115" spans="1:6" ht="13.5" thickBot="1">
      <c r="A115" s="13"/>
      <c r="B115" s="9"/>
      <c r="C115" s="9"/>
      <c r="D115" s="9"/>
      <c r="E115" s="40">
        <f t="shared" si="1"/>
        <v>0</v>
      </c>
      <c r="F115" s="14"/>
    </row>
    <row r="116" spans="1:6" ht="13.5" thickBot="1">
      <c r="A116" s="15" t="s">
        <v>102</v>
      </c>
      <c r="B116" s="10" t="s">
        <v>7</v>
      </c>
      <c r="C116" s="11">
        <v>3054000</v>
      </c>
      <c r="D116" s="11">
        <v>3086000</v>
      </c>
      <c r="E116" s="40">
        <f t="shared" si="1"/>
        <v>-32000</v>
      </c>
      <c r="F116" s="16">
        <v>3462844</v>
      </c>
    </row>
    <row r="117" spans="1:6" ht="13.5" thickBot="1">
      <c r="A117" s="13"/>
      <c r="B117" s="9"/>
      <c r="C117" s="9"/>
      <c r="D117" s="9"/>
      <c r="E117" s="40">
        <f t="shared" si="1"/>
        <v>0</v>
      </c>
      <c r="F117" s="14"/>
    </row>
    <row r="118" spans="1:6" ht="13.5" thickBot="1">
      <c r="A118" s="15" t="s">
        <v>103</v>
      </c>
      <c r="B118" s="10" t="s">
        <v>7</v>
      </c>
      <c r="C118" s="11">
        <v>800000</v>
      </c>
      <c r="D118" s="11">
        <v>800000</v>
      </c>
      <c r="E118" s="40">
        <f t="shared" si="1"/>
        <v>0</v>
      </c>
      <c r="F118" s="16">
        <v>766180</v>
      </c>
    </row>
    <row r="119" spans="1:6" ht="13.5" thickBot="1">
      <c r="A119" s="13"/>
      <c r="B119" s="9"/>
      <c r="C119" s="9"/>
      <c r="D119" s="9"/>
      <c r="E119" s="40">
        <f t="shared" si="1"/>
        <v>0</v>
      </c>
      <c r="F119" s="14"/>
    </row>
    <row r="120" spans="1:6" ht="13.5" thickBot="1">
      <c r="A120" s="15" t="s">
        <v>104</v>
      </c>
      <c r="B120" s="10" t="s">
        <v>7</v>
      </c>
      <c r="C120" s="11">
        <v>2574000</v>
      </c>
      <c r="D120" s="11">
        <v>2424000</v>
      </c>
      <c r="E120" s="40">
        <f t="shared" si="1"/>
        <v>150000</v>
      </c>
      <c r="F120" s="16">
        <v>2537651</v>
      </c>
    </row>
    <row r="121" spans="1:6" ht="13.5" thickBot="1">
      <c r="A121" s="13"/>
      <c r="B121" s="9"/>
      <c r="C121" s="9"/>
      <c r="D121" s="9"/>
      <c r="E121" s="40">
        <f t="shared" si="1"/>
        <v>0</v>
      </c>
      <c r="F121" s="14"/>
    </row>
    <row r="122" spans="1:6" ht="13.5" thickBot="1">
      <c r="A122" s="15" t="s">
        <v>105</v>
      </c>
      <c r="B122" s="10" t="s">
        <v>7</v>
      </c>
      <c r="C122" s="11">
        <v>1312000</v>
      </c>
      <c r="D122" s="11">
        <v>1339000</v>
      </c>
      <c r="E122" s="40">
        <f t="shared" si="1"/>
        <v>-27000</v>
      </c>
      <c r="F122" s="16">
        <v>1252457</v>
      </c>
    </row>
    <row r="123" spans="1:6" ht="13.5" thickBot="1">
      <c r="A123" s="13"/>
      <c r="B123" s="9"/>
      <c r="C123" s="9"/>
      <c r="D123" s="9"/>
      <c r="E123" s="40">
        <f t="shared" si="1"/>
        <v>0</v>
      </c>
      <c r="F123" s="14"/>
    </row>
    <row r="124" spans="1:6" ht="13.5" thickBot="1">
      <c r="A124" s="15" t="s">
        <v>106</v>
      </c>
      <c r="B124" s="10" t="s">
        <v>7</v>
      </c>
      <c r="C124" s="11">
        <v>16000</v>
      </c>
      <c r="D124" s="11">
        <v>17000</v>
      </c>
      <c r="E124" s="40">
        <f t="shared" si="1"/>
        <v>-1000</v>
      </c>
      <c r="F124" s="16">
        <v>13714</v>
      </c>
    </row>
    <row r="125" spans="1:6" ht="13.5" thickBot="1">
      <c r="A125" s="13"/>
      <c r="B125" s="9"/>
      <c r="C125" s="9"/>
      <c r="D125" s="9"/>
      <c r="E125" s="40">
        <f t="shared" si="1"/>
        <v>0</v>
      </c>
      <c r="F125" s="14"/>
    </row>
    <row r="126" spans="1:6" ht="13.5" thickBot="1">
      <c r="A126" s="15" t="s">
        <v>107</v>
      </c>
      <c r="B126" s="10" t="s">
        <v>7</v>
      </c>
      <c r="C126" s="11">
        <v>1829000</v>
      </c>
      <c r="D126" s="11">
        <v>2149000</v>
      </c>
      <c r="E126" s="40">
        <f t="shared" si="1"/>
        <v>-320000</v>
      </c>
      <c r="F126" s="16">
        <v>1363176</v>
      </c>
    </row>
    <row r="127" spans="1:6" ht="13.5" thickBot="1">
      <c r="A127" s="13"/>
      <c r="B127" s="9"/>
      <c r="C127" s="9"/>
      <c r="D127" s="9"/>
      <c r="E127" s="40">
        <f t="shared" si="1"/>
        <v>0</v>
      </c>
      <c r="F127" s="14"/>
    </row>
    <row r="128" spans="1:6" ht="13.5" thickBot="1">
      <c r="A128" s="15" t="s">
        <v>108</v>
      </c>
      <c r="B128" s="10" t="s">
        <v>7</v>
      </c>
      <c r="C128" s="11">
        <v>195000</v>
      </c>
      <c r="D128" s="11">
        <v>250000</v>
      </c>
      <c r="E128" s="40">
        <f t="shared" si="1"/>
        <v>-55000</v>
      </c>
      <c r="F128" s="16">
        <v>55305</v>
      </c>
    </row>
    <row r="129" spans="1:6" ht="13.5" thickBot="1">
      <c r="A129" s="13"/>
      <c r="B129" s="9"/>
      <c r="C129" s="9"/>
      <c r="D129" s="9"/>
      <c r="E129" s="40">
        <f t="shared" si="1"/>
        <v>0</v>
      </c>
      <c r="F129" s="14"/>
    </row>
    <row r="130" spans="1:6" ht="13.5" thickBot="1">
      <c r="A130" s="15" t="s">
        <v>109</v>
      </c>
      <c r="B130" s="10" t="s">
        <v>7</v>
      </c>
      <c r="C130" s="11">
        <v>474000</v>
      </c>
      <c r="D130" s="11">
        <v>195000</v>
      </c>
      <c r="E130" s="40">
        <f t="shared" si="1"/>
        <v>279000</v>
      </c>
      <c r="F130" s="16">
        <v>280731</v>
      </c>
    </row>
    <row r="131" spans="1:6" ht="13.5" thickBot="1">
      <c r="A131" s="13"/>
      <c r="B131" s="9"/>
      <c r="C131" s="9"/>
      <c r="D131" s="9"/>
      <c r="E131" s="40">
        <f t="shared" si="1"/>
        <v>0</v>
      </c>
      <c r="F131" s="14"/>
    </row>
    <row r="132" spans="1:6" ht="13.5" thickBot="1">
      <c r="A132" s="15" t="s">
        <v>110</v>
      </c>
      <c r="B132" s="10" t="s">
        <v>7</v>
      </c>
      <c r="C132" s="11">
        <v>45000</v>
      </c>
      <c r="D132" s="11">
        <v>85000</v>
      </c>
      <c r="E132" s="40">
        <f t="shared" si="1"/>
        <v>-40000</v>
      </c>
      <c r="F132" s="16">
        <v>90154</v>
      </c>
    </row>
    <row r="133" spans="1:6" ht="13.5" thickBot="1">
      <c r="A133" s="13"/>
      <c r="B133" s="9"/>
      <c r="C133" s="9"/>
      <c r="D133" s="9"/>
      <c r="E133" s="40">
        <f t="shared" ref="E133:E196" si="2">C133-D133</f>
        <v>0</v>
      </c>
      <c r="F133" s="14"/>
    </row>
    <row r="134" spans="1:6" ht="13.5" thickBot="1">
      <c r="A134" s="15" t="s">
        <v>111</v>
      </c>
      <c r="B134" s="10" t="s">
        <v>7</v>
      </c>
      <c r="C134" s="12"/>
      <c r="D134" s="11">
        <v>135000</v>
      </c>
      <c r="E134" s="40">
        <f t="shared" si="2"/>
        <v>-135000</v>
      </c>
      <c r="F134" s="16">
        <v>142346</v>
      </c>
    </row>
    <row r="135" spans="1:6" ht="13.5" thickBot="1">
      <c r="A135" s="13"/>
      <c r="B135" s="9"/>
      <c r="C135" s="9"/>
      <c r="D135" s="9"/>
      <c r="E135" s="40">
        <f t="shared" si="2"/>
        <v>0</v>
      </c>
      <c r="F135" s="14"/>
    </row>
    <row r="136" spans="1:6" ht="13.5" thickBot="1">
      <c r="A136" s="15" t="s">
        <v>112</v>
      </c>
      <c r="B136" s="10" t="s">
        <v>7</v>
      </c>
      <c r="C136" s="11">
        <v>840000</v>
      </c>
      <c r="D136" s="11">
        <v>850000</v>
      </c>
      <c r="E136" s="40">
        <f t="shared" si="2"/>
        <v>-10000</v>
      </c>
      <c r="F136" s="16">
        <v>820339</v>
      </c>
    </row>
    <row r="137" spans="1:6" ht="13.5" thickBot="1">
      <c r="A137" s="13"/>
      <c r="B137" s="9"/>
      <c r="C137" s="9"/>
      <c r="D137" s="9"/>
      <c r="E137" s="40">
        <f t="shared" si="2"/>
        <v>0</v>
      </c>
      <c r="F137" s="14"/>
    </row>
    <row r="138" spans="1:6" ht="13.5" thickBot="1">
      <c r="A138" s="15" t="s">
        <v>113</v>
      </c>
      <c r="B138" s="10" t="s">
        <v>7</v>
      </c>
      <c r="C138" s="11">
        <v>660000</v>
      </c>
      <c r="D138" s="11">
        <v>615000</v>
      </c>
      <c r="E138" s="40">
        <f t="shared" si="2"/>
        <v>45000</v>
      </c>
      <c r="F138" s="16">
        <v>429582</v>
      </c>
    </row>
    <row r="139" spans="1:6" ht="13.5" thickBot="1">
      <c r="A139" s="13"/>
      <c r="B139" s="9"/>
      <c r="C139" s="9"/>
      <c r="D139" s="9"/>
      <c r="E139" s="40">
        <f t="shared" si="2"/>
        <v>0</v>
      </c>
      <c r="F139" s="14"/>
    </row>
    <row r="140" spans="1:6" ht="13.5" thickBot="1">
      <c r="A140" s="15" t="s">
        <v>114</v>
      </c>
      <c r="B140" s="10" t="s">
        <v>7</v>
      </c>
      <c r="C140" s="11">
        <v>600000</v>
      </c>
      <c r="D140" s="11">
        <v>1050000</v>
      </c>
      <c r="E140" s="40">
        <f t="shared" si="2"/>
        <v>-450000</v>
      </c>
      <c r="F140" s="16">
        <v>989016</v>
      </c>
    </row>
    <row r="141" spans="1:6" ht="13.5" thickBot="1">
      <c r="A141" s="13"/>
      <c r="B141" s="9"/>
      <c r="C141" s="9"/>
      <c r="D141" s="9"/>
      <c r="E141" s="40">
        <f t="shared" si="2"/>
        <v>0</v>
      </c>
      <c r="F141" s="14"/>
    </row>
    <row r="142" spans="1:6" ht="13.5" thickBot="1">
      <c r="A142" s="15" t="s">
        <v>115</v>
      </c>
      <c r="B142" s="10" t="s">
        <v>7</v>
      </c>
      <c r="C142" s="11">
        <v>2890000</v>
      </c>
      <c r="D142" s="11">
        <v>2900000</v>
      </c>
      <c r="E142" s="40">
        <f t="shared" si="2"/>
        <v>-10000</v>
      </c>
      <c r="F142" s="16">
        <v>3075090</v>
      </c>
    </row>
    <row r="143" spans="1:6" ht="13.5" thickBot="1">
      <c r="A143" s="13"/>
      <c r="B143" s="9"/>
      <c r="C143" s="9"/>
      <c r="D143" s="9"/>
      <c r="E143" s="40">
        <f t="shared" si="2"/>
        <v>0</v>
      </c>
      <c r="F143" s="14"/>
    </row>
    <row r="144" spans="1:6" ht="13.5" thickBot="1">
      <c r="A144" s="15" t="s">
        <v>116</v>
      </c>
      <c r="B144" s="10" t="s">
        <v>7</v>
      </c>
      <c r="C144" s="11">
        <v>2045000</v>
      </c>
      <c r="D144" s="11">
        <v>2205000</v>
      </c>
      <c r="E144" s="40">
        <f t="shared" si="2"/>
        <v>-160000</v>
      </c>
      <c r="F144" s="16">
        <v>621582</v>
      </c>
    </row>
    <row r="145" spans="1:6" ht="13.5" thickBot="1">
      <c r="A145" s="13"/>
      <c r="B145" s="9"/>
      <c r="C145" s="9"/>
      <c r="D145" s="9"/>
      <c r="E145" s="40">
        <f t="shared" si="2"/>
        <v>0</v>
      </c>
      <c r="F145" s="14"/>
    </row>
    <row r="146" spans="1:6" ht="13.5" thickBot="1">
      <c r="A146" s="15" t="s">
        <v>117</v>
      </c>
      <c r="B146" s="10" t="s">
        <v>7</v>
      </c>
      <c r="C146" s="12"/>
      <c r="D146" s="12"/>
      <c r="E146" s="40">
        <f t="shared" si="2"/>
        <v>0</v>
      </c>
      <c r="F146" s="16">
        <v>40000</v>
      </c>
    </row>
    <row r="147" spans="1:6" ht="13.5" thickBot="1">
      <c r="A147" s="13"/>
      <c r="B147" s="9"/>
      <c r="C147" s="9"/>
      <c r="D147" s="9"/>
      <c r="E147" s="40">
        <f t="shared" si="2"/>
        <v>0</v>
      </c>
      <c r="F147" s="14"/>
    </row>
    <row r="148" spans="1:6" ht="13.5" thickBot="1">
      <c r="A148" s="15" t="s">
        <v>31</v>
      </c>
      <c r="B148" s="10" t="s">
        <v>7</v>
      </c>
      <c r="C148" s="11">
        <v>32000000</v>
      </c>
      <c r="D148" s="11">
        <v>32000000</v>
      </c>
      <c r="E148" s="40">
        <f t="shared" si="2"/>
        <v>0</v>
      </c>
      <c r="F148" s="16">
        <v>25990588</v>
      </c>
    </row>
    <row r="149" spans="1:6" ht="13.5" thickBot="1">
      <c r="A149" s="13"/>
      <c r="B149" s="9"/>
      <c r="C149" s="9"/>
      <c r="D149" s="9"/>
      <c r="E149" s="40">
        <f t="shared" si="2"/>
        <v>0</v>
      </c>
      <c r="F149" s="14"/>
    </row>
    <row r="150" spans="1:6" ht="13.5" thickBot="1">
      <c r="A150" s="15" t="s">
        <v>32</v>
      </c>
      <c r="B150" s="10" t="s">
        <v>7</v>
      </c>
      <c r="C150" s="11">
        <v>12550000</v>
      </c>
      <c r="D150" s="11">
        <v>12550000</v>
      </c>
      <c r="E150" s="40">
        <f t="shared" si="2"/>
        <v>0</v>
      </c>
      <c r="F150" s="16">
        <v>11102340</v>
      </c>
    </row>
    <row r="151" spans="1:6" ht="13.5" thickBot="1">
      <c r="A151" s="13"/>
      <c r="B151" s="9"/>
      <c r="C151" s="9"/>
      <c r="D151" s="9"/>
      <c r="E151" s="40">
        <f t="shared" si="2"/>
        <v>0</v>
      </c>
      <c r="F151" s="14"/>
    </row>
    <row r="152" spans="1:6" ht="13.5" thickBot="1">
      <c r="A152" s="15" t="s">
        <v>33</v>
      </c>
      <c r="B152" s="10" t="s">
        <v>7</v>
      </c>
      <c r="C152" s="11">
        <v>350000</v>
      </c>
      <c r="D152" s="11">
        <v>350000</v>
      </c>
      <c r="E152" s="40">
        <f t="shared" si="2"/>
        <v>0</v>
      </c>
      <c r="F152" s="16">
        <v>80148</v>
      </c>
    </row>
    <row r="153" spans="1:6" ht="13.5" thickBot="1">
      <c r="A153" s="13"/>
      <c r="B153" s="9"/>
      <c r="C153" s="9"/>
      <c r="D153" s="9"/>
      <c r="E153" s="40">
        <f t="shared" si="2"/>
        <v>0</v>
      </c>
      <c r="F153" s="14"/>
    </row>
    <row r="154" spans="1:6" ht="13.5" thickBot="1">
      <c r="A154" s="15" t="s">
        <v>118</v>
      </c>
      <c r="B154" s="10" t="s">
        <v>7</v>
      </c>
      <c r="C154" s="11">
        <v>1074000</v>
      </c>
      <c r="D154" s="11">
        <v>1023000</v>
      </c>
      <c r="E154" s="40">
        <f t="shared" si="2"/>
        <v>51000</v>
      </c>
      <c r="F154" s="16">
        <v>989210</v>
      </c>
    </row>
    <row r="155" spans="1:6" ht="13.5" thickBot="1">
      <c r="A155" s="13"/>
      <c r="B155" s="9"/>
      <c r="C155" s="9"/>
      <c r="D155" s="9"/>
      <c r="E155" s="40">
        <f t="shared" si="2"/>
        <v>0</v>
      </c>
      <c r="F155" s="14"/>
    </row>
    <row r="156" spans="1:6" ht="13.5" thickBot="1">
      <c r="A156" s="15" t="s">
        <v>119</v>
      </c>
      <c r="B156" s="10" t="s">
        <v>7</v>
      </c>
      <c r="C156" s="11">
        <v>2982000</v>
      </c>
      <c r="D156" s="11">
        <v>2817000</v>
      </c>
      <c r="E156" s="40">
        <f t="shared" si="2"/>
        <v>165000</v>
      </c>
      <c r="F156" s="16">
        <v>2601588</v>
      </c>
    </row>
    <row r="157" spans="1:6" ht="13.5" thickBot="1">
      <c r="A157" s="13"/>
      <c r="B157" s="9"/>
      <c r="C157" s="9"/>
      <c r="D157" s="9"/>
      <c r="E157" s="40">
        <f t="shared" si="2"/>
        <v>0</v>
      </c>
      <c r="F157" s="14"/>
    </row>
    <row r="158" spans="1:6" ht="13.5" thickBot="1">
      <c r="A158" s="15" t="s">
        <v>120</v>
      </c>
      <c r="B158" s="10" t="s">
        <v>7</v>
      </c>
      <c r="C158" s="11">
        <v>4045000</v>
      </c>
      <c r="D158" s="11">
        <v>4032000</v>
      </c>
      <c r="E158" s="40">
        <f t="shared" si="2"/>
        <v>13000</v>
      </c>
      <c r="F158" s="16">
        <v>4393082</v>
      </c>
    </row>
    <row r="159" spans="1:6" ht="13.5" thickBot="1">
      <c r="A159" s="13"/>
      <c r="B159" s="9"/>
      <c r="C159" s="9"/>
      <c r="D159" s="9"/>
      <c r="E159" s="40">
        <f t="shared" si="2"/>
        <v>0</v>
      </c>
      <c r="F159" s="14"/>
    </row>
    <row r="160" spans="1:6" ht="13.5" thickBot="1">
      <c r="A160" s="15" t="s">
        <v>121</v>
      </c>
      <c r="B160" s="10" t="s">
        <v>7</v>
      </c>
      <c r="C160" s="11">
        <v>788000</v>
      </c>
      <c r="D160" s="11">
        <v>828000</v>
      </c>
      <c r="E160" s="40">
        <f t="shared" si="2"/>
        <v>-40000</v>
      </c>
      <c r="F160" s="16">
        <v>926063</v>
      </c>
    </row>
    <row r="161" spans="1:6" ht="13.5" thickBot="1">
      <c r="A161" s="13"/>
      <c r="B161" s="9"/>
      <c r="C161" s="9"/>
      <c r="D161" s="9"/>
      <c r="E161" s="40">
        <f t="shared" si="2"/>
        <v>0</v>
      </c>
      <c r="F161" s="14"/>
    </row>
    <row r="162" spans="1:6" ht="13.5" thickBot="1">
      <c r="A162" s="15" t="s">
        <v>122</v>
      </c>
      <c r="B162" s="10" t="s">
        <v>7</v>
      </c>
      <c r="C162" s="11">
        <v>70000</v>
      </c>
      <c r="D162" s="11">
        <v>1015000</v>
      </c>
      <c r="E162" s="40">
        <f t="shared" si="2"/>
        <v>-945000</v>
      </c>
      <c r="F162" s="16">
        <v>323192</v>
      </c>
    </row>
    <row r="163" spans="1:6" ht="13.5" thickBot="1">
      <c r="A163" s="13"/>
      <c r="B163" s="9"/>
      <c r="C163" s="9"/>
      <c r="D163" s="9"/>
      <c r="E163" s="40">
        <f t="shared" si="2"/>
        <v>0</v>
      </c>
      <c r="F163" s="14"/>
    </row>
    <row r="164" spans="1:6" ht="13.5" thickBot="1">
      <c r="A164" s="15" t="s">
        <v>123</v>
      </c>
      <c r="B164" s="10" t="s">
        <v>7</v>
      </c>
      <c r="C164" s="11">
        <v>13207000</v>
      </c>
      <c r="D164" s="11">
        <v>13211000</v>
      </c>
      <c r="E164" s="40">
        <f t="shared" si="2"/>
        <v>-4000</v>
      </c>
      <c r="F164" s="16">
        <v>12726127</v>
      </c>
    </row>
    <row r="165" spans="1:6" ht="13.5" thickBot="1">
      <c r="A165" s="13"/>
      <c r="B165" s="9"/>
      <c r="C165" s="9"/>
      <c r="D165" s="9"/>
      <c r="E165" s="40">
        <f t="shared" si="2"/>
        <v>0</v>
      </c>
      <c r="F165" s="14"/>
    </row>
    <row r="166" spans="1:6" ht="13.5" thickBot="1">
      <c r="A166" s="15" t="s">
        <v>35</v>
      </c>
      <c r="B166" s="10" t="s">
        <v>7</v>
      </c>
      <c r="C166" s="11">
        <v>1525000</v>
      </c>
      <c r="D166" s="11">
        <v>2087000</v>
      </c>
      <c r="E166" s="40">
        <f t="shared" si="2"/>
        <v>-562000</v>
      </c>
      <c r="F166" s="16">
        <v>2140951</v>
      </c>
    </row>
    <row r="167" spans="1:6" ht="13.5" thickBot="1">
      <c r="A167" s="13"/>
      <c r="B167" s="9"/>
      <c r="C167" s="9"/>
      <c r="D167" s="9"/>
      <c r="E167" s="40">
        <f t="shared" si="2"/>
        <v>0</v>
      </c>
      <c r="F167" s="14"/>
    </row>
    <row r="168" spans="1:6" ht="13.5" thickBot="1">
      <c r="A168" s="15" t="s">
        <v>124</v>
      </c>
      <c r="B168" s="10" t="s">
        <v>7</v>
      </c>
      <c r="C168" s="11">
        <v>1599000</v>
      </c>
      <c r="D168" s="11">
        <v>1603000</v>
      </c>
      <c r="E168" s="40">
        <f t="shared" si="2"/>
        <v>-4000</v>
      </c>
      <c r="F168" s="16">
        <v>1464232</v>
      </c>
    </row>
    <row r="169" spans="1:6" ht="13.5" thickBot="1">
      <c r="A169" s="13"/>
      <c r="B169" s="9"/>
      <c r="C169" s="9"/>
      <c r="D169" s="9"/>
      <c r="E169" s="40">
        <f t="shared" si="2"/>
        <v>0</v>
      </c>
      <c r="F169" s="14"/>
    </row>
    <row r="170" spans="1:6" ht="13.5" thickBot="1">
      <c r="A170" s="15" t="s">
        <v>125</v>
      </c>
      <c r="B170" s="10" t="s">
        <v>7</v>
      </c>
      <c r="C170" s="11">
        <v>336000</v>
      </c>
      <c r="D170" s="11">
        <v>786000</v>
      </c>
      <c r="E170" s="40">
        <f t="shared" si="2"/>
        <v>-450000</v>
      </c>
      <c r="F170" s="16">
        <v>305762</v>
      </c>
    </row>
    <row r="171" spans="1:6" ht="13.5" thickBot="1">
      <c r="A171" s="13"/>
      <c r="B171" s="9"/>
      <c r="C171" s="9"/>
      <c r="D171" s="9"/>
      <c r="E171" s="40">
        <f t="shared" si="2"/>
        <v>0</v>
      </c>
      <c r="F171" s="14"/>
    </row>
    <row r="172" spans="1:6" ht="13.5" thickBot="1">
      <c r="A172" s="15" t="s">
        <v>126</v>
      </c>
      <c r="B172" s="10" t="s">
        <v>7</v>
      </c>
      <c r="C172" s="11">
        <v>70000</v>
      </c>
      <c r="D172" s="11">
        <v>70000</v>
      </c>
      <c r="E172" s="40">
        <f t="shared" si="2"/>
        <v>0</v>
      </c>
      <c r="F172" s="16">
        <v>36091</v>
      </c>
    </row>
    <row r="173" spans="1:6" ht="13.5" thickBot="1">
      <c r="A173" s="13"/>
      <c r="B173" s="9"/>
      <c r="C173" s="9"/>
      <c r="D173" s="9"/>
      <c r="E173" s="40">
        <f t="shared" si="2"/>
        <v>0</v>
      </c>
      <c r="F173" s="14"/>
    </row>
    <row r="174" spans="1:6" ht="13.5" thickBot="1">
      <c r="A174" s="15" t="s">
        <v>127</v>
      </c>
      <c r="B174" s="10" t="s">
        <v>7</v>
      </c>
      <c r="C174" s="11">
        <v>409000</v>
      </c>
      <c r="D174" s="11">
        <v>125000</v>
      </c>
      <c r="E174" s="40">
        <f t="shared" si="2"/>
        <v>284000</v>
      </c>
      <c r="F174" s="16">
        <v>86412</v>
      </c>
    </row>
    <row r="175" spans="1:6" ht="13.5" thickBot="1">
      <c r="A175" s="13"/>
      <c r="B175" s="9"/>
      <c r="C175" s="9"/>
      <c r="D175" s="9"/>
      <c r="E175" s="40">
        <f t="shared" si="2"/>
        <v>0</v>
      </c>
      <c r="F175" s="14"/>
    </row>
    <row r="176" spans="1:6" ht="13.5" thickBot="1">
      <c r="A176" s="15" t="s">
        <v>128</v>
      </c>
      <c r="B176" s="10" t="s">
        <v>7</v>
      </c>
      <c r="C176" s="11">
        <v>2097000</v>
      </c>
      <c r="D176" s="11">
        <v>1975000</v>
      </c>
      <c r="E176" s="40">
        <f t="shared" si="2"/>
        <v>122000</v>
      </c>
      <c r="F176" s="16">
        <v>1990494</v>
      </c>
    </row>
    <row r="177" spans="1:6" ht="13.5" thickBot="1">
      <c r="A177" s="13"/>
      <c r="B177" s="9"/>
      <c r="C177" s="9"/>
      <c r="D177" s="9"/>
      <c r="E177" s="40">
        <f t="shared" si="2"/>
        <v>0</v>
      </c>
      <c r="F177" s="14"/>
    </row>
    <row r="178" spans="1:6" ht="13.5" thickBot="1">
      <c r="A178" s="15" t="s">
        <v>129</v>
      </c>
      <c r="B178" s="10" t="s">
        <v>7</v>
      </c>
      <c r="C178" s="11">
        <v>30000</v>
      </c>
      <c r="D178" s="11">
        <v>30000</v>
      </c>
      <c r="E178" s="40">
        <f t="shared" si="2"/>
        <v>0</v>
      </c>
      <c r="F178" s="17"/>
    </row>
    <row r="179" spans="1:6" ht="13.5" thickBot="1">
      <c r="A179" s="13"/>
      <c r="B179" s="9"/>
      <c r="C179" s="9"/>
      <c r="D179" s="9"/>
      <c r="E179" s="40">
        <f t="shared" si="2"/>
        <v>0</v>
      </c>
      <c r="F179" s="14"/>
    </row>
    <row r="180" spans="1:6" ht="13.5" thickBot="1">
      <c r="A180" s="15" t="s">
        <v>130</v>
      </c>
      <c r="B180" s="10" t="s">
        <v>7</v>
      </c>
      <c r="C180" s="11">
        <v>1060000</v>
      </c>
      <c r="D180" s="11">
        <v>1062000</v>
      </c>
      <c r="E180" s="40">
        <f t="shared" si="2"/>
        <v>-2000</v>
      </c>
      <c r="F180" s="16">
        <v>1203710</v>
      </c>
    </row>
    <row r="181" spans="1:6" ht="13.5" thickBot="1">
      <c r="A181" s="13"/>
      <c r="B181" s="9"/>
      <c r="C181" s="9"/>
      <c r="D181" s="9"/>
      <c r="E181" s="40">
        <f t="shared" si="2"/>
        <v>0</v>
      </c>
      <c r="F181" s="14"/>
    </row>
    <row r="182" spans="1:6" ht="13.5" thickBot="1">
      <c r="A182" s="15" t="s">
        <v>131</v>
      </c>
      <c r="B182" s="10" t="s">
        <v>7</v>
      </c>
      <c r="C182" s="11">
        <v>62052000</v>
      </c>
      <c r="D182" s="11">
        <v>61363000</v>
      </c>
      <c r="E182" s="40">
        <f t="shared" si="2"/>
        <v>689000</v>
      </c>
      <c r="F182" s="16">
        <v>53826253</v>
      </c>
    </row>
    <row r="183" spans="1:6" ht="13.5" thickBot="1">
      <c r="A183" s="13"/>
      <c r="B183" s="9"/>
      <c r="C183" s="9"/>
      <c r="D183" s="9"/>
      <c r="E183" s="40">
        <f t="shared" si="2"/>
        <v>0</v>
      </c>
      <c r="F183" s="14"/>
    </row>
    <row r="184" spans="1:6" ht="13.5" thickBot="1">
      <c r="A184" s="15" t="s">
        <v>132</v>
      </c>
      <c r="B184" s="10" t="s">
        <v>7</v>
      </c>
      <c r="C184" s="11">
        <v>10929000</v>
      </c>
      <c r="D184" s="11">
        <v>10294000</v>
      </c>
      <c r="E184" s="40">
        <f t="shared" si="2"/>
        <v>635000</v>
      </c>
      <c r="F184" s="16">
        <v>7775943</v>
      </c>
    </row>
    <row r="185" spans="1:6" ht="13.5" thickBot="1">
      <c r="A185" s="13"/>
      <c r="B185" s="9"/>
      <c r="C185" s="9"/>
      <c r="D185" s="9"/>
      <c r="E185" s="40">
        <f t="shared" si="2"/>
        <v>0</v>
      </c>
      <c r="F185" s="14"/>
    </row>
    <row r="186" spans="1:6" ht="13.5" thickBot="1">
      <c r="A186" s="15" t="s">
        <v>133</v>
      </c>
      <c r="B186" s="10" t="s">
        <v>7</v>
      </c>
      <c r="C186" s="11">
        <v>96556000</v>
      </c>
      <c r="D186" s="11">
        <v>89202000</v>
      </c>
      <c r="E186" s="40">
        <f t="shared" si="2"/>
        <v>7354000</v>
      </c>
      <c r="F186" s="16">
        <v>81589970</v>
      </c>
    </row>
    <row r="187" spans="1:6" ht="13.5" thickBot="1">
      <c r="A187" s="13"/>
      <c r="B187" s="9"/>
      <c r="C187" s="9"/>
      <c r="D187" s="9"/>
      <c r="E187" s="40">
        <f t="shared" si="2"/>
        <v>0</v>
      </c>
      <c r="F187" s="14"/>
    </row>
    <row r="188" spans="1:6" ht="13.5" thickBot="1">
      <c r="A188" s="15" t="s">
        <v>134</v>
      </c>
      <c r="B188" s="10" t="s">
        <v>7</v>
      </c>
      <c r="C188" s="11">
        <v>24720000</v>
      </c>
      <c r="D188" s="11">
        <v>21807000</v>
      </c>
      <c r="E188" s="40">
        <f t="shared" si="2"/>
        <v>2913000</v>
      </c>
      <c r="F188" s="16">
        <v>19697365</v>
      </c>
    </row>
    <row r="189" spans="1:6" ht="13.5" thickBot="1">
      <c r="A189" s="13"/>
      <c r="B189" s="9"/>
      <c r="C189" s="9"/>
      <c r="D189" s="9"/>
      <c r="E189" s="40">
        <f t="shared" si="2"/>
        <v>0</v>
      </c>
      <c r="F189" s="14"/>
    </row>
    <row r="190" spans="1:6" ht="13.5" thickBot="1">
      <c r="A190" s="15" t="s">
        <v>135</v>
      </c>
      <c r="B190" s="10" t="s">
        <v>7</v>
      </c>
      <c r="C190" s="11">
        <v>5527000</v>
      </c>
      <c r="D190" s="11">
        <v>5683000</v>
      </c>
      <c r="E190" s="40">
        <f t="shared" si="2"/>
        <v>-156000</v>
      </c>
      <c r="F190" s="16">
        <v>5485029</v>
      </c>
    </row>
    <row r="191" spans="1:6" ht="13.5" thickBot="1">
      <c r="A191" s="13"/>
      <c r="B191" s="9"/>
      <c r="C191" s="9"/>
      <c r="D191" s="9"/>
      <c r="E191" s="40">
        <f t="shared" si="2"/>
        <v>0</v>
      </c>
      <c r="F191" s="14"/>
    </row>
    <row r="192" spans="1:6" ht="13.5" thickBot="1">
      <c r="A192" s="15" t="s">
        <v>136</v>
      </c>
      <c r="B192" s="10" t="s">
        <v>7</v>
      </c>
      <c r="C192" s="11">
        <v>9113000</v>
      </c>
      <c r="D192" s="11">
        <v>9013000</v>
      </c>
      <c r="E192" s="40">
        <f t="shared" si="2"/>
        <v>100000</v>
      </c>
      <c r="F192" s="16">
        <v>8072184</v>
      </c>
    </row>
    <row r="193" spans="1:6" ht="13.5" thickBot="1">
      <c r="A193" s="13"/>
      <c r="B193" s="9"/>
      <c r="C193" s="9"/>
      <c r="D193" s="9"/>
      <c r="E193" s="40">
        <f t="shared" si="2"/>
        <v>0</v>
      </c>
      <c r="F193" s="14"/>
    </row>
    <row r="194" spans="1:6" ht="13.5" thickBot="1">
      <c r="A194" s="15" t="s">
        <v>137</v>
      </c>
      <c r="B194" s="10" t="s">
        <v>7</v>
      </c>
      <c r="C194" s="11">
        <v>35869000</v>
      </c>
      <c r="D194" s="11">
        <v>34428000</v>
      </c>
      <c r="E194" s="40">
        <f t="shared" si="2"/>
        <v>1441000</v>
      </c>
      <c r="F194" s="16">
        <v>30082407</v>
      </c>
    </row>
    <row r="195" spans="1:6" ht="13.5" thickBot="1">
      <c r="A195" s="13"/>
      <c r="B195" s="9"/>
      <c r="C195" s="9"/>
      <c r="D195" s="9"/>
      <c r="E195" s="40">
        <f t="shared" si="2"/>
        <v>0</v>
      </c>
      <c r="F195" s="14"/>
    </row>
    <row r="196" spans="1:6" ht="13.5" thickBot="1">
      <c r="A196" s="15" t="s">
        <v>138</v>
      </c>
      <c r="B196" s="10" t="s">
        <v>7</v>
      </c>
      <c r="C196" s="11">
        <v>4840000</v>
      </c>
      <c r="D196" s="11">
        <v>5244000</v>
      </c>
      <c r="E196" s="40">
        <f t="shared" si="2"/>
        <v>-404000</v>
      </c>
      <c r="F196" s="16">
        <v>4358516</v>
      </c>
    </row>
    <row r="197" spans="1:6" ht="13.5" thickBot="1">
      <c r="A197" s="13"/>
      <c r="B197" s="9"/>
      <c r="C197" s="9"/>
      <c r="D197" s="9"/>
      <c r="E197" s="40">
        <f t="shared" ref="E197:E260" si="3">C197-D197</f>
        <v>0</v>
      </c>
      <c r="F197" s="14"/>
    </row>
    <row r="198" spans="1:6" ht="13.5" thickBot="1">
      <c r="A198" s="15" t="s">
        <v>139</v>
      </c>
      <c r="B198" s="10" t="s">
        <v>7</v>
      </c>
      <c r="C198" s="11">
        <v>2936000</v>
      </c>
      <c r="D198" s="11">
        <v>3060000</v>
      </c>
      <c r="E198" s="40">
        <f t="shared" si="3"/>
        <v>-124000</v>
      </c>
      <c r="F198" s="16">
        <v>2462598</v>
      </c>
    </row>
    <row r="199" spans="1:6" ht="13.5" thickBot="1">
      <c r="A199" s="13"/>
      <c r="B199" s="9"/>
      <c r="C199" s="9"/>
      <c r="D199" s="9"/>
      <c r="E199" s="40">
        <f t="shared" si="3"/>
        <v>0</v>
      </c>
      <c r="F199" s="14"/>
    </row>
    <row r="200" spans="1:6" ht="13.5" thickBot="1">
      <c r="A200" s="15" t="s">
        <v>140</v>
      </c>
      <c r="B200" s="10" t="s">
        <v>7</v>
      </c>
      <c r="C200" s="11">
        <v>5960000</v>
      </c>
      <c r="D200" s="11">
        <v>5639000</v>
      </c>
      <c r="E200" s="40">
        <f t="shared" si="3"/>
        <v>321000</v>
      </c>
      <c r="F200" s="16">
        <v>5191971</v>
      </c>
    </row>
    <row r="201" spans="1:6" ht="13.5" thickBot="1">
      <c r="A201" s="13"/>
      <c r="B201" s="9"/>
      <c r="C201" s="9"/>
      <c r="D201" s="9"/>
      <c r="E201" s="40">
        <f t="shared" si="3"/>
        <v>0</v>
      </c>
      <c r="F201" s="14"/>
    </row>
    <row r="202" spans="1:6" ht="13.5" thickBot="1">
      <c r="A202" s="15" t="s">
        <v>141</v>
      </c>
      <c r="B202" s="10" t="s">
        <v>7</v>
      </c>
      <c r="C202" s="11">
        <v>100000</v>
      </c>
      <c r="D202" s="11">
        <v>100000</v>
      </c>
      <c r="E202" s="40">
        <f t="shared" si="3"/>
        <v>0</v>
      </c>
      <c r="F202" s="16">
        <v>96737</v>
      </c>
    </row>
    <row r="203" spans="1:6" ht="13.5" thickBot="1">
      <c r="A203" s="13"/>
      <c r="B203" s="9"/>
      <c r="C203" s="9"/>
      <c r="D203" s="9"/>
      <c r="E203" s="40">
        <f t="shared" si="3"/>
        <v>0</v>
      </c>
      <c r="F203" s="14"/>
    </row>
    <row r="204" spans="1:6" ht="13.5" thickBot="1">
      <c r="A204" s="15" t="s">
        <v>142</v>
      </c>
      <c r="B204" s="10" t="s">
        <v>7</v>
      </c>
      <c r="C204" s="11">
        <v>105000</v>
      </c>
      <c r="D204" s="11">
        <v>98000</v>
      </c>
      <c r="E204" s="40">
        <f t="shared" si="3"/>
        <v>7000</v>
      </c>
      <c r="F204" s="16">
        <v>31926</v>
      </c>
    </row>
    <row r="205" spans="1:6" ht="13.5" thickBot="1">
      <c r="A205" s="13"/>
      <c r="B205" s="9"/>
      <c r="C205" s="9"/>
      <c r="D205" s="9"/>
      <c r="E205" s="40">
        <f t="shared" si="3"/>
        <v>0</v>
      </c>
      <c r="F205" s="14"/>
    </row>
    <row r="206" spans="1:6" ht="13.5" thickBot="1">
      <c r="A206" s="15" t="s">
        <v>143</v>
      </c>
      <c r="B206" s="10" t="s">
        <v>7</v>
      </c>
      <c r="C206" s="11">
        <v>814000</v>
      </c>
      <c r="D206" s="11">
        <v>110000</v>
      </c>
      <c r="E206" s="40">
        <f t="shared" si="3"/>
        <v>704000</v>
      </c>
      <c r="F206" s="17"/>
    </row>
    <row r="207" spans="1:6" ht="13.5" thickBot="1">
      <c r="A207" s="13"/>
      <c r="B207" s="9"/>
      <c r="C207" s="9"/>
      <c r="D207" s="9"/>
      <c r="E207" s="40">
        <f t="shared" si="3"/>
        <v>0</v>
      </c>
      <c r="F207" s="14"/>
    </row>
    <row r="208" spans="1:6" ht="13.5" thickBot="1">
      <c r="A208" s="15" t="s">
        <v>144</v>
      </c>
      <c r="B208" s="10" t="s">
        <v>7</v>
      </c>
      <c r="C208" s="11">
        <v>370000</v>
      </c>
      <c r="D208" s="11">
        <v>354000</v>
      </c>
      <c r="E208" s="40">
        <f t="shared" si="3"/>
        <v>16000</v>
      </c>
      <c r="F208" s="17"/>
    </row>
    <row r="209" spans="1:6" ht="13.5" thickBot="1">
      <c r="A209" s="13"/>
      <c r="B209" s="9"/>
      <c r="C209" s="9"/>
      <c r="D209" s="9"/>
      <c r="E209" s="40">
        <f t="shared" si="3"/>
        <v>0</v>
      </c>
      <c r="F209" s="14"/>
    </row>
    <row r="210" spans="1:6" ht="13.5" thickBot="1">
      <c r="A210" s="15" t="s">
        <v>145</v>
      </c>
      <c r="B210" s="10" t="s">
        <v>7</v>
      </c>
      <c r="C210" s="11">
        <v>412000</v>
      </c>
      <c r="D210" s="11">
        <v>412000</v>
      </c>
      <c r="E210" s="40">
        <f t="shared" si="3"/>
        <v>0</v>
      </c>
      <c r="F210" s="16">
        <v>244718</v>
      </c>
    </row>
    <row r="211" spans="1:6" ht="13.5" thickBot="1">
      <c r="A211" s="13"/>
      <c r="B211" s="9"/>
      <c r="C211" s="9"/>
      <c r="D211" s="9"/>
      <c r="E211" s="40">
        <f t="shared" si="3"/>
        <v>0</v>
      </c>
      <c r="F211" s="14"/>
    </row>
    <row r="212" spans="1:6" ht="13.5" thickBot="1">
      <c r="A212" s="15" t="s">
        <v>146</v>
      </c>
      <c r="B212" s="10" t="s">
        <v>7</v>
      </c>
      <c r="C212" s="11">
        <v>81000</v>
      </c>
      <c r="D212" s="11">
        <v>81000</v>
      </c>
      <c r="E212" s="40">
        <f t="shared" si="3"/>
        <v>0</v>
      </c>
      <c r="F212" s="16">
        <v>79645</v>
      </c>
    </row>
    <row r="213" spans="1:6" ht="13.5" thickBot="1">
      <c r="A213" s="13"/>
      <c r="B213" s="9"/>
      <c r="C213" s="9"/>
      <c r="D213" s="9"/>
      <c r="E213" s="40">
        <f t="shared" si="3"/>
        <v>0</v>
      </c>
      <c r="F213" s="14"/>
    </row>
    <row r="214" spans="1:6" ht="13.5" thickBot="1">
      <c r="A214" s="15" t="s">
        <v>147</v>
      </c>
      <c r="B214" s="10" t="s">
        <v>7</v>
      </c>
      <c r="C214" s="11">
        <v>540000</v>
      </c>
      <c r="D214" s="11">
        <v>540000</v>
      </c>
      <c r="E214" s="40">
        <f t="shared" si="3"/>
        <v>0</v>
      </c>
      <c r="F214" s="16">
        <v>337813</v>
      </c>
    </row>
    <row r="215" spans="1:6" ht="13.5" thickBot="1">
      <c r="A215" s="13"/>
      <c r="B215" s="9"/>
      <c r="C215" s="9"/>
      <c r="D215" s="9"/>
      <c r="E215" s="40">
        <f t="shared" si="3"/>
        <v>0</v>
      </c>
      <c r="F215" s="14"/>
    </row>
    <row r="216" spans="1:6" ht="13.5" thickBot="1">
      <c r="A216" s="15" t="s">
        <v>148</v>
      </c>
      <c r="B216" s="10" t="s">
        <v>7</v>
      </c>
      <c r="C216" s="11">
        <v>1393000</v>
      </c>
      <c r="D216" s="11">
        <v>3972000</v>
      </c>
      <c r="E216" s="40">
        <f t="shared" si="3"/>
        <v>-2579000</v>
      </c>
      <c r="F216" s="16">
        <v>1003438</v>
      </c>
    </row>
    <row r="217" spans="1:6" ht="13.5" thickBot="1">
      <c r="A217" s="13"/>
      <c r="B217" s="9"/>
      <c r="C217" s="9"/>
      <c r="D217" s="9"/>
      <c r="E217" s="40">
        <f t="shared" si="3"/>
        <v>0</v>
      </c>
      <c r="F217" s="14"/>
    </row>
    <row r="218" spans="1:6" ht="13.5" thickBot="1">
      <c r="A218" s="15" t="s">
        <v>149</v>
      </c>
      <c r="B218" s="10" t="s">
        <v>7</v>
      </c>
      <c r="C218" s="11">
        <v>55650000</v>
      </c>
      <c r="D218" s="11">
        <v>47426000</v>
      </c>
      <c r="E218" s="40">
        <f t="shared" si="3"/>
        <v>8224000</v>
      </c>
      <c r="F218" s="16">
        <v>40667128</v>
      </c>
    </row>
    <row r="219" spans="1:6" ht="13.5" thickBot="1">
      <c r="A219" s="13"/>
      <c r="B219" s="9"/>
      <c r="C219" s="9"/>
      <c r="D219" s="9"/>
      <c r="E219" s="40">
        <f t="shared" si="3"/>
        <v>0</v>
      </c>
      <c r="F219" s="14"/>
    </row>
    <row r="220" spans="1:6" ht="13.5" thickBot="1">
      <c r="A220" s="15" t="s">
        <v>150</v>
      </c>
      <c r="B220" s="10" t="s">
        <v>7</v>
      </c>
      <c r="C220" s="11">
        <v>2183000</v>
      </c>
      <c r="D220" s="11">
        <v>2273000</v>
      </c>
      <c r="E220" s="40">
        <f t="shared" si="3"/>
        <v>-90000</v>
      </c>
      <c r="F220" s="16">
        <v>1541810</v>
      </c>
    </row>
    <row r="221" spans="1:6" ht="13.5" thickBot="1">
      <c r="A221" s="13"/>
      <c r="B221" s="9"/>
      <c r="C221" s="9"/>
      <c r="D221" s="9"/>
      <c r="E221" s="40">
        <f t="shared" si="3"/>
        <v>0</v>
      </c>
      <c r="F221" s="14"/>
    </row>
    <row r="222" spans="1:6" ht="13.5" thickBot="1">
      <c r="A222" s="15" t="s">
        <v>151</v>
      </c>
      <c r="B222" s="10" t="s">
        <v>7</v>
      </c>
      <c r="C222" s="11">
        <v>240000</v>
      </c>
      <c r="D222" s="11">
        <v>235000</v>
      </c>
      <c r="E222" s="40">
        <f t="shared" si="3"/>
        <v>5000</v>
      </c>
      <c r="F222" s="16">
        <v>240027</v>
      </c>
    </row>
    <row r="223" spans="1:6" ht="13.5" thickBot="1">
      <c r="A223" s="13"/>
      <c r="B223" s="9"/>
      <c r="C223" s="9"/>
      <c r="D223" s="9"/>
      <c r="E223" s="40">
        <f t="shared" si="3"/>
        <v>0</v>
      </c>
      <c r="F223" s="14"/>
    </row>
    <row r="224" spans="1:6" ht="13.5" thickBot="1">
      <c r="A224" s="15" t="s">
        <v>152</v>
      </c>
      <c r="B224" s="10" t="s">
        <v>7</v>
      </c>
      <c r="C224" s="11">
        <v>667000</v>
      </c>
      <c r="D224" s="11">
        <v>511000</v>
      </c>
      <c r="E224" s="40">
        <f t="shared" si="3"/>
        <v>156000</v>
      </c>
      <c r="F224" s="16">
        <v>573458</v>
      </c>
    </row>
    <row r="225" spans="1:6" ht="13.5" thickBot="1">
      <c r="A225" s="13"/>
      <c r="B225" s="9"/>
      <c r="C225" s="9"/>
      <c r="D225" s="9"/>
      <c r="E225" s="40">
        <f t="shared" si="3"/>
        <v>0</v>
      </c>
      <c r="F225" s="14"/>
    </row>
    <row r="226" spans="1:6" ht="13.5" thickBot="1">
      <c r="A226" s="15" t="s">
        <v>153</v>
      </c>
      <c r="B226" s="10" t="s">
        <v>7</v>
      </c>
      <c r="C226" s="11">
        <v>380000</v>
      </c>
      <c r="D226" s="11">
        <v>380000</v>
      </c>
      <c r="E226" s="40">
        <f t="shared" si="3"/>
        <v>0</v>
      </c>
      <c r="F226" s="16">
        <v>380000</v>
      </c>
    </row>
    <row r="227" spans="1:6" ht="13.5" thickBot="1">
      <c r="A227" s="13"/>
      <c r="B227" s="9"/>
      <c r="C227" s="9"/>
      <c r="D227" s="9"/>
      <c r="E227" s="40">
        <f t="shared" si="3"/>
        <v>0</v>
      </c>
      <c r="F227" s="14"/>
    </row>
    <row r="228" spans="1:6" ht="13.5" thickBot="1">
      <c r="A228" s="15" t="s">
        <v>154</v>
      </c>
      <c r="B228" s="10" t="s">
        <v>7</v>
      </c>
      <c r="C228" s="11">
        <v>603000</v>
      </c>
      <c r="D228" s="11">
        <v>649000</v>
      </c>
      <c r="E228" s="40">
        <f t="shared" si="3"/>
        <v>-46000</v>
      </c>
      <c r="F228" s="16">
        <v>592732</v>
      </c>
    </row>
    <row r="229" spans="1:6" ht="13.5" thickBot="1">
      <c r="A229" s="13"/>
      <c r="B229" s="9"/>
      <c r="C229" s="9"/>
      <c r="D229" s="9"/>
      <c r="E229" s="40">
        <f t="shared" si="3"/>
        <v>0</v>
      </c>
      <c r="F229" s="14"/>
    </row>
    <row r="230" spans="1:6" ht="13.5" thickBot="1">
      <c r="A230" s="15" t="s">
        <v>155</v>
      </c>
      <c r="B230" s="10" t="s">
        <v>7</v>
      </c>
      <c r="C230" s="11">
        <v>1793000</v>
      </c>
      <c r="D230" s="11">
        <v>1605000</v>
      </c>
      <c r="E230" s="40">
        <f t="shared" si="3"/>
        <v>188000</v>
      </c>
      <c r="F230" s="16">
        <v>1056365</v>
      </c>
    </row>
    <row r="231" spans="1:6" ht="13.5" thickBot="1">
      <c r="A231" s="13"/>
      <c r="B231" s="9"/>
      <c r="C231" s="9"/>
      <c r="D231" s="9"/>
      <c r="E231" s="40">
        <f t="shared" si="3"/>
        <v>0</v>
      </c>
      <c r="F231" s="14"/>
    </row>
    <row r="232" spans="1:6" ht="13.5" thickBot="1">
      <c r="A232" s="15" t="s">
        <v>156</v>
      </c>
      <c r="B232" s="10" t="s">
        <v>7</v>
      </c>
      <c r="C232" s="12"/>
      <c r="D232" s="12"/>
      <c r="E232" s="40">
        <f t="shared" si="3"/>
        <v>0</v>
      </c>
      <c r="F232" s="16">
        <v>42359</v>
      </c>
    </row>
    <row r="233" spans="1:6" ht="13.5" thickBot="1">
      <c r="A233" s="13"/>
      <c r="B233" s="9"/>
      <c r="C233" s="9"/>
      <c r="D233" s="9"/>
      <c r="E233" s="40">
        <f t="shared" si="3"/>
        <v>0</v>
      </c>
      <c r="F233" s="14"/>
    </row>
    <row r="234" spans="1:6" ht="13.5" thickBot="1">
      <c r="A234" s="15" t="s">
        <v>157</v>
      </c>
      <c r="B234" s="10" t="s">
        <v>7</v>
      </c>
      <c r="C234" s="11">
        <v>490000</v>
      </c>
      <c r="D234" s="11">
        <v>504000</v>
      </c>
      <c r="E234" s="40">
        <f t="shared" si="3"/>
        <v>-14000</v>
      </c>
      <c r="F234" s="16">
        <v>526728</v>
      </c>
    </row>
    <row r="235" spans="1:6" ht="13.5" thickBot="1">
      <c r="A235" s="13"/>
      <c r="B235" s="9"/>
      <c r="C235" s="9"/>
      <c r="D235" s="9"/>
      <c r="E235" s="40">
        <f t="shared" si="3"/>
        <v>0</v>
      </c>
      <c r="F235" s="14"/>
    </row>
    <row r="236" spans="1:6" ht="13.5" thickBot="1">
      <c r="A236" s="15" t="s">
        <v>158</v>
      </c>
      <c r="B236" s="10" t="s">
        <v>7</v>
      </c>
      <c r="C236" s="11">
        <v>82186000</v>
      </c>
      <c r="D236" s="11">
        <v>83250000</v>
      </c>
      <c r="E236" s="40">
        <f t="shared" si="3"/>
        <v>-1064000</v>
      </c>
      <c r="F236" s="16">
        <v>83064728</v>
      </c>
    </row>
    <row r="237" spans="1:6" ht="13.5" thickBot="1">
      <c r="A237" s="13"/>
      <c r="B237" s="9"/>
      <c r="C237" s="9"/>
      <c r="D237" s="9"/>
      <c r="E237" s="40">
        <f t="shared" si="3"/>
        <v>0</v>
      </c>
      <c r="F237" s="14"/>
    </row>
    <row r="238" spans="1:6" ht="13.5" thickBot="1">
      <c r="A238" s="15" t="s">
        <v>159</v>
      </c>
      <c r="B238" s="10" t="s">
        <v>7</v>
      </c>
      <c r="C238" s="11">
        <v>5176000</v>
      </c>
      <c r="D238" s="11">
        <v>3931000</v>
      </c>
      <c r="E238" s="40">
        <f t="shared" si="3"/>
        <v>1245000</v>
      </c>
      <c r="F238" s="16">
        <v>1315853</v>
      </c>
    </row>
    <row r="239" spans="1:6" ht="13.5" thickBot="1">
      <c r="A239" s="13"/>
      <c r="B239" s="9"/>
      <c r="C239" s="9"/>
      <c r="D239" s="9"/>
      <c r="E239" s="40">
        <f t="shared" si="3"/>
        <v>0</v>
      </c>
      <c r="F239" s="14"/>
    </row>
    <row r="240" spans="1:6" ht="13.5" thickBot="1">
      <c r="A240" s="15" t="s">
        <v>160</v>
      </c>
      <c r="B240" s="10" t="s">
        <v>7</v>
      </c>
      <c r="C240" s="11">
        <v>10200000</v>
      </c>
      <c r="D240" s="11">
        <v>7988000</v>
      </c>
      <c r="E240" s="40">
        <f t="shared" si="3"/>
        <v>2212000</v>
      </c>
      <c r="F240" s="16">
        <v>5755021</v>
      </c>
    </row>
    <row r="241" spans="1:6" ht="13.5" thickBot="1">
      <c r="A241" s="13"/>
      <c r="B241" s="9"/>
      <c r="C241" s="9"/>
      <c r="D241" s="9"/>
      <c r="E241" s="40">
        <f t="shared" si="3"/>
        <v>0</v>
      </c>
      <c r="F241" s="14"/>
    </row>
    <row r="242" spans="1:6" ht="13.5" thickBot="1">
      <c r="A242" s="15" t="s">
        <v>161</v>
      </c>
      <c r="B242" s="10" t="s">
        <v>7</v>
      </c>
      <c r="C242" s="11">
        <v>713000</v>
      </c>
      <c r="D242" s="11">
        <v>712000</v>
      </c>
      <c r="E242" s="40">
        <f t="shared" si="3"/>
        <v>1000</v>
      </c>
      <c r="F242" s="16">
        <v>122080</v>
      </c>
    </row>
    <row r="243" spans="1:6" ht="13.5" thickBot="1">
      <c r="A243" s="13"/>
      <c r="B243" s="9"/>
      <c r="C243" s="9"/>
      <c r="D243" s="9"/>
      <c r="E243" s="40">
        <f t="shared" si="3"/>
        <v>0</v>
      </c>
      <c r="F243" s="14"/>
    </row>
    <row r="244" spans="1:6" ht="13.5" thickBot="1">
      <c r="A244" s="15" t="s">
        <v>162</v>
      </c>
      <c r="B244" s="10" t="s">
        <v>7</v>
      </c>
      <c r="C244" s="11">
        <v>23008000</v>
      </c>
      <c r="D244" s="11">
        <v>21465000</v>
      </c>
      <c r="E244" s="40">
        <f t="shared" si="3"/>
        <v>1543000</v>
      </c>
      <c r="F244" s="16">
        <v>20326447</v>
      </c>
    </row>
    <row r="245" spans="1:6" ht="13.5" thickBot="1">
      <c r="A245" s="13"/>
      <c r="B245" s="9"/>
      <c r="C245" s="9"/>
      <c r="D245" s="9"/>
      <c r="E245" s="40">
        <f t="shared" si="3"/>
        <v>0</v>
      </c>
      <c r="F245" s="14"/>
    </row>
    <row r="246" spans="1:6" ht="13.5" thickBot="1">
      <c r="A246" s="15" t="s">
        <v>163</v>
      </c>
      <c r="B246" s="10" t="s">
        <v>7</v>
      </c>
      <c r="C246" s="11">
        <v>8446000</v>
      </c>
      <c r="D246" s="11">
        <v>9215000</v>
      </c>
      <c r="E246" s="40">
        <f t="shared" si="3"/>
        <v>-769000</v>
      </c>
      <c r="F246" s="16">
        <v>7538574</v>
      </c>
    </row>
    <row r="247" spans="1:6" ht="13.5" thickBot="1">
      <c r="A247" s="13"/>
      <c r="B247" s="9"/>
      <c r="C247" s="9"/>
      <c r="D247" s="9"/>
      <c r="E247" s="40">
        <f t="shared" si="3"/>
        <v>0</v>
      </c>
      <c r="F247" s="14"/>
    </row>
    <row r="248" spans="1:6" ht="13.5" thickBot="1">
      <c r="A248" s="15" t="s">
        <v>164</v>
      </c>
      <c r="B248" s="10" t="s">
        <v>7</v>
      </c>
      <c r="C248" s="11">
        <v>47000</v>
      </c>
      <c r="D248" s="11">
        <v>45000</v>
      </c>
      <c r="E248" s="40">
        <f t="shared" si="3"/>
        <v>2000</v>
      </c>
      <c r="F248" s="16">
        <v>36716</v>
      </c>
    </row>
    <row r="249" spans="1:6" ht="13.5" thickBot="1">
      <c r="A249" s="13"/>
      <c r="B249" s="9"/>
      <c r="C249" s="9"/>
      <c r="D249" s="9"/>
      <c r="E249" s="40">
        <f t="shared" si="3"/>
        <v>0</v>
      </c>
      <c r="F249" s="14"/>
    </row>
    <row r="250" spans="1:6" ht="13.5" thickBot="1">
      <c r="A250" s="15" t="s">
        <v>165</v>
      </c>
      <c r="B250" s="10" t="s">
        <v>7</v>
      </c>
      <c r="C250" s="11">
        <v>2587000</v>
      </c>
      <c r="D250" s="11">
        <v>2524000</v>
      </c>
      <c r="E250" s="40">
        <f t="shared" si="3"/>
        <v>63000</v>
      </c>
      <c r="F250" s="16">
        <v>2140666</v>
      </c>
    </row>
    <row r="251" spans="1:6" ht="13.5" thickBot="1">
      <c r="A251" s="13"/>
      <c r="B251" s="9"/>
      <c r="C251" s="9"/>
      <c r="D251" s="9"/>
      <c r="E251" s="40">
        <f t="shared" si="3"/>
        <v>0</v>
      </c>
      <c r="F251" s="14"/>
    </row>
    <row r="252" spans="1:6" ht="13.5" thickBot="1">
      <c r="A252" s="15" t="s">
        <v>166</v>
      </c>
      <c r="B252" s="10" t="s">
        <v>7</v>
      </c>
      <c r="C252" s="11">
        <v>7678000</v>
      </c>
      <c r="D252" s="11">
        <v>7609000</v>
      </c>
      <c r="E252" s="40">
        <f t="shared" si="3"/>
        <v>69000</v>
      </c>
      <c r="F252" s="16">
        <v>7557999</v>
      </c>
    </row>
    <row r="253" spans="1:6" ht="13.5" thickBot="1">
      <c r="A253" s="13"/>
      <c r="B253" s="9"/>
      <c r="C253" s="9"/>
      <c r="D253" s="9"/>
      <c r="E253" s="40">
        <f t="shared" si="3"/>
        <v>0</v>
      </c>
      <c r="F253" s="14"/>
    </row>
    <row r="254" spans="1:6" ht="13.5" thickBot="1">
      <c r="A254" s="15" t="s">
        <v>167</v>
      </c>
      <c r="B254" s="10" t="s">
        <v>7</v>
      </c>
      <c r="C254" s="11">
        <v>54000</v>
      </c>
      <c r="D254" s="11">
        <v>53000</v>
      </c>
      <c r="E254" s="40">
        <f t="shared" si="3"/>
        <v>1000</v>
      </c>
      <c r="F254" s="16">
        <v>53815</v>
      </c>
    </row>
    <row r="255" spans="1:6" ht="13.5" thickBot="1">
      <c r="A255" s="13"/>
      <c r="B255" s="9"/>
      <c r="C255" s="9"/>
      <c r="D255" s="9"/>
      <c r="E255" s="40">
        <f t="shared" si="3"/>
        <v>0</v>
      </c>
      <c r="F255" s="14"/>
    </row>
    <row r="256" spans="1:6" ht="13.5" thickBot="1">
      <c r="A256" s="15" t="s">
        <v>168</v>
      </c>
      <c r="B256" s="10" t="s">
        <v>7</v>
      </c>
      <c r="C256" s="11">
        <v>580000</v>
      </c>
      <c r="D256" s="11">
        <v>719000</v>
      </c>
      <c r="E256" s="40">
        <f t="shared" si="3"/>
        <v>-139000</v>
      </c>
      <c r="F256" s="16">
        <v>5798448</v>
      </c>
    </row>
    <row r="257" spans="1:6" ht="13.5" thickBot="1">
      <c r="A257" s="13"/>
      <c r="B257" s="9"/>
      <c r="C257" s="9"/>
      <c r="D257" s="9"/>
      <c r="E257" s="40">
        <f t="shared" si="3"/>
        <v>0</v>
      </c>
      <c r="F257" s="14"/>
    </row>
    <row r="258" spans="1:6" ht="13.5" thickBot="1">
      <c r="A258" s="15" t="s">
        <v>169</v>
      </c>
      <c r="B258" s="10" t="s">
        <v>7</v>
      </c>
      <c r="C258" s="11">
        <v>564000</v>
      </c>
      <c r="D258" s="11">
        <v>506000</v>
      </c>
      <c r="E258" s="40">
        <f t="shared" si="3"/>
        <v>58000</v>
      </c>
      <c r="F258" s="16">
        <v>370217</v>
      </c>
    </row>
    <row r="259" spans="1:6" ht="13.5" thickBot="1">
      <c r="A259" s="13"/>
      <c r="B259" s="9"/>
      <c r="C259" s="9"/>
      <c r="D259" s="9"/>
      <c r="E259" s="40">
        <f t="shared" si="3"/>
        <v>0</v>
      </c>
      <c r="F259" s="14"/>
    </row>
    <row r="260" spans="1:6" ht="13.5" thickBot="1">
      <c r="A260" s="15" t="s">
        <v>170</v>
      </c>
      <c r="B260" s="10" t="s">
        <v>7</v>
      </c>
      <c r="C260" s="11">
        <v>14018000</v>
      </c>
      <c r="D260" s="11">
        <v>13898000</v>
      </c>
      <c r="E260" s="40">
        <f t="shared" si="3"/>
        <v>120000</v>
      </c>
      <c r="F260" s="16">
        <v>10618097</v>
      </c>
    </row>
    <row r="261" spans="1:6" ht="13.5" thickBot="1">
      <c r="A261" s="13"/>
      <c r="B261" s="9"/>
      <c r="C261" s="9"/>
      <c r="D261" s="9"/>
      <c r="E261" s="40">
        <f t="shared" ref="E261:E315" si="4">C261-D261</f>
        <v>0</v>
      </c>
      <c r="F261" s="14"/>
    </row>
    <row r="262" spans="1:6" ht="13.5" thickBot="1">
      <c r="A262" s="15" t="s">
        <v>171</v>
      </c>
      <c r="B262" s="10" t="s">
        <v>7</v>
      </c>
      <c r="C262" s="11">
        <v>6880000</v>
      </c>
      <c r="D262" s="11">
        <v>6638000</v>
      </c>
      <c r="E262" s="40">
        <f t="shared" si="4"/>
        <v>242000</v>
      </c>
      <c r="F262" s="16">
        <v>3801273</v>
      </c>
    </row>
    <row r="263" spans="1:6" ht="13.5" thickBot="1">
      <c r="A263" s="13"/>
      <c r="B263" s="9"/>
      <c r="C263" s="9"/>
      <c r="D263" s="9"/>
      <c r="E263" s="40">
        <f t="shared" si="4"/>
        <v>0</v>
      </c>
      <c r="F263" s="14"/>
    </row>
    <row r="264" spans="1:6" ht="13.5" thickBot="1">
      <c r="A264" s="15" t="s">
        <v>172</v>
      </c>
      <c r="B264" s="10" t="s">
        <v>7</v>
      </c>
      <c r="C264" s="11">
        <v>624000</v>
      </c>
      <c r="D264" s="11">
        <v>676000</v>
      </c>
      <c r="E264" s="40">
        <f t="shared" si="4"/>
        <v>-52000</v>
      </c>
      <c r="F264" s="16">
        <v>12485</v>
      </c>
    </row>
    <row r="265" spans="1:6" ht="13.5" thickBot="1">
      <c r="A265" s="13"/>
      <c r="B265" s="9"/>
      <c r="C265" s="9"/>
      <c r="D265" s="9"/>
      <c r="E265" s="40">
        <f t="shared" si="4"/>
        <v>0</v>
      </c>
      <c r="F265" s="14"/>
    </row>
    <row r="266" spans="1:6" ht="13.5" thickBot="1">
      <c r="A266" s="15" t="s">
        <v>173</v>
      </c>
      <c r="B266" s="10" t="s">
        <v>7</v>
      </c>
      <c r="C266" s="11">
        <v>767000</v>
      </c>
      <c r="D266" s="11">
        <v>642000</v>
      </c>
      <c r="E266" s="40">
        <f t="shared" si="4"/>
        <v>125000</v>
      </c>
      <c r="F266" s="16">
        <v>538770</v>
      </c>
    </row>
    <row r="267" spans="1:6" ht="13.5" thickBot="1">
      <c r="A267" s="13"/>
      <c r="B267" s="9"/>
      <c r="C267" s="9"/>
      <c r="D267" s="9"/>
      <c r="E267" s="40">
        <f t="shared" si="4"/>
        <v>0</v>
      </c>
      <c r="F267" s="14"/>
    </row>
    <row r="268" spans="1:6" ht="13.5" thickBot="1">
      <c r="A268" s="15" t="s">
        <v>174</v>
      </c>
      <c r="B268" s="10" t="s">
        <v>7</v>
      </c>
      <c r="C268" s="12"/>
      <c r="D268" s="11">
        <v>60000</v>
      </c>
      <c r="E268" s="40">
        <f t="shared" si="4"/>
        <v>-60000</v>
      </c>
      <c r="F268" s="16">
        <v>28451</v>
      </c>
    </row>
    <row r="269" spans="1:6" ht="13.5" thickBot="1">
      <c r="A269" s="13"/>
      <c r="B269" s="9"/>
      <c r="C269" s="9"/>
      <c r="D269" s="9"/>
      <c r="E269" s="40">
        <f t="shared" si="4"/>
        <v>0</v>
      </c>
      <c r="F269" s="14"/>
    </row>
    <row r="270" spans="1:6" ht="13.5" thickBot="1">
      <c r="A270" s="15" t="s">
        <v>175</v>
      </c>
      <c r="B270" s="10" t="s">
        <v>7</v>
      </c>
      <c r="C270" s="11">
        <v>140875000</v>
      </c>
      <c r="D270" s="11">
        <v>133737000</v>
      </c>
      <c r="E270" s="40">
        <f t="shared" si="4"/>
        <v>7138000</v>
      </c>
      <c r="F270" s="16">
        <v>122643460</v>
      </c>
    </row>
    <row r="271" spans="1:6" ht="13.5" thickBot="1">
      <c r="A271" s="13"/>
      <c r="B271" s="9"/>
      <c r="C271" s="9"/>
      <c r="D271" s="9"/>
      <c r="E271" s="40">
        <f t="shared" si="4"/>
        <v>0</v>
      </c>
      <c r="F271" s="14"/>
    </row>
    <row r="272" spans="1:6" ht="13.5" thickBot="1">
      <c r="A272" s="15" t="s">
        <v>176</v>
      </c>
      <c r="B272" s="10" t="s">
        <v>7</v>
      </c>
      <c r="C272" s="11">
        <v>7638000</v>
      </c>
      <c r="D272" s="11">
        <v>3800000</v>
      </c>
      <c r="E272" s="40">
        <f t="shared" si="4"/>
        <v>3838000</v>
      </c>
      <c r="F272" s="16">
        <v>3004002</v>
      </c>
    </row>
    <row r="273" spans="1:6" ht="13.5" thickBot="1">
      <c r="A273" s="13"/>
      <c r="B273" s="9"/>
      <c r="C273" s="9"/>
      <c r="D273" s="9"/>
      <c r="E273" s="40">
        <f t="shared" si="4"/>
        <v>0</v>
      </c>
      <c r="F273" s="14"/>
    </row>
    <row r="274" spans="1:6" ht="13.5" thickBot="1">
      <c r="A274" s="15" t="s">
        <v>177</v>
      </c>
      <c r="B274" s="10" t="s">
        <v>7</v>
      </c>
      <c r="C274" s="11">
        <v>350000</v>
      </c>
      <c r="D274" s="11">
        <v>350000</v>
      </c>
      <c r="E274" s="40">
        <f t="shared" si="4"/>
        <v>0</v>
      </c>
      <c r="F274" s="16">
        <v>223774</v>
      </c>
    </row>
    <row r="275" spans="1:6" ht="13.5" thickBot="1">
      <c r="A275" s="13"/>
      <c r="B275" s="9"/>
      <c r="C275" s="9"/>
      <c r="D275" s="9"/>
      <c r="E275" s="40">
        <f t="shared" si="4"/>
        <v>0</v>
      </c>
      <c r="F275" s="14"/>
    </row>
    <row r="276" spans="1:6" ht="13.5" thickBot="1">
      <c r="A276" s="15" t="s">
        <v>178</v>
      </c>
      <c r="B276" s="10" t="s">
        <v>7</v>
      </c>
      <c r="C276" s="11">
        <v>2700000</v>
      </c>
      <c r="D276" s="11">
        <v>2100000</v>
      </c>
      <c r="E276" s="40">
        <f t="shared" si="4"/>
        <v>600000</v>
      </c>
      <c r="F276" s="16">
        <v>2602410</v>
      </c>
    </row>
    <row r="277" spans="1:6" ht="13.5" thickBot="1">
      <c r="A277" s="13"/>
      <c r="B277" s="9"/>
      <c r="C277" s="9"/>
      <c r="D277" s="9"/>
      <c r="E277" s="40">
        <f t="shared" si="4"/>
        <v>0</v>
      </c>
      <c r="F277" s="14"/>
    </row>
    <row r="278" spans="1:6" ht="13.5" thickBot="1">
      <c r="A278" s="15" t="s">
        <v>179</v>
      </c>
      <c r="B278" s="10" t="s">
        <v>7</v>
      </c>
      <c r="C278" s="11">
        <v>74086000</v>
      </c>
      <c r="D278" s="11">
        <v>71013000</v>
      </c>
      <c r="E278" s="40">
        <f t="shared" si="4"/>
        <v>3073000</v>
      </c>
      <c r="F278" s="16">
        <v>69413764</v>
      </c>
    </row>
    <row r="279" spans="1:6" ht="13.5" thickBot="1">
      <c r="A279" s="13"/>
      <c r="B279" s="9"/>
      <c r="C279" s="9"/>
      <c r="D279" s="9"/>
      <c r="E279" s="40">
        <f t="shared" si="4"/>
        <v>0</v>
      </c>
      <c r="F279" s="14"/>
    </row>
    <row r="280" spans="1:6" ht="13.5" thickBot="1">
      <c r="A280" s="15" t="s">
        <v>180</v>
      </c>
      <c r="B280" s="10" t="s">
        <v>7</v>
      </c>
      <c r="C280" s="11">
        <v>700000</v>
      </c>
      <c r="D280" s="11">
        <v>600000</v>
      </c>
      <c r="E280" s="40">
        <f t="shared" si="4"/>
        <v>100000</v>
      </c>
      <c r="F280" s="16">
        <v>566853</v>
      </c>
    </row>
    <row r="281" spans="1:6" ht="13.5" thickBot="1">
      <c r="A281" s="13"/>
      <c r="B281" s="9"/>
      <c r="C281" s="9"/>
      <c r="D281" s="9"/>
      <c r="E281" s="40">
        <f t="shared" si="4"/>
        <v>0</v>
      </c>
      <c r="F281" s="14"/>
    </row>
    <row r="282" spans="1:6" ht="13.5" thickBot="1">
      <c r="A282" s="15" t="s">
        <v>181</v>
      </c>
      <c r="B282" s="10" t="s">
        <v>7</v>
      </c>
      <c r="C282" s="11">
        <v>2300000</v>
      </c>
      <c r="D282" s="11">
        <v>2290000</v>
      </c>
      <c r="E282" s="40">
        <f t="shared" si="4"/>
        <v>10000</v>
      </c>
      <c r="F282" s="16">
        <v>2219388</v>
      </c>
    </row>
    <row r="283" spans="1:6" ht="13.5" thickBot="1">
      <c r="A283" s="13"/>
      <c r="B283" s="9"/>
      <c r="C283" s="9"/>
      <c r="D283" s="9"/>
      <c r="E283" s="40">
        <f t="shared" si="4"/>
        <v>0</v>
      </c>
      <c r="F283" s="14"/>
    </row>
    <row r="284" spans="1:6" ht="13.5" thickBot="1">
      <c r="A284" s="15" t="s">
        <v>182</v>
      </c>
      <c r="B284" s="10" t="s">
        <v>7</v>
      </c>
      <c r="C284" s="11">
        <v>1200000</v>
      </c>
      <c r="D284" s="11">
        <v>1200000</v>
      </c>
      <c r="E284" s="40">
        <f t="shared" si="4"/>
        <v>0</v>
      </c>
      <c r="F284" s="16">
        <v>1275412</v>
      </c>
    </row>
    <row r="285" spans="1:6" ht="13.5" thickBot="1">
      <c r="A285" s="13"/>
      <c r="B285" s="9"/>
      <c r="C285" s="9"/>
      <c r="D285" s="9"/>
      <c r="E285" s="40">
        <f t="shared" si="4"/>
        <v>0</v>
      </c>
      <c r="F285" s="14"/>
    </row>
    <row r="286" spans="1:6" ht="13.5" thickBot="1">
      <c r="A286" s="15" t="s">
        <v>183</v>
      </c>
      <c r="B286" s="10" t="s">
        <v>7</v>
      </c>
      <c r="C286" s="11">
        <v>185000</v>
      </c>
      <c r="D286" s="11">
        <v>140000</v>
      </c>
      <c r="E286" s="40">
        <f t="shared" si="4"/>
        <v>45000</v>
      </c>
      <c r="F286" s="16">
        <v>75725</v>
      </c>
    </row>
    <row r="287" spans="1:6" ht="13.5" thickBot="1">
      <c r="A287" s="13"/>
      <c r="B287" s="9"/>
      <c r="C287" s="9"/>
      <c r="D287" s="9"/>
      <c r="E287" s="40">
        <f t="shared" si="4"/>
        <v>0</v>
      </c>
      <c r="F287" s="14"/>
    </row>
    <row r="288" spans="1:6" ht="13.5" thickBot="1">
      <c r="A288" s="15" t="s">
        <v>50</v>
      </c>
      <c r="B288" s="10" t="s">
        <v>7</v>
      </c>
      <c r="C288" s="11">
        <v>11887000</v>
      </c>
      <c r="D288" s="11">
        <v>12067000</v>
      </c>
      <c r="E288" s="40">
        <f t="shared" si="4"/>
        <v>-180000</v>
      </c>
      <c r="F288" s="16">
        <v>10512134</v>
      </c>
    </row>
    <row r="289" spans="1:6" ht="13.5" thickBot="1">
      <c r="A289" s="13"/>
      <c r="B289" s="9"/>
      <c r="C289" s="9"/>
      <c r="D289" s="9"/>
      <c r="E289" s="40">
        <f t="shared" si="4"/>
        <v>0</v>
      </c>
      <c r="F289" s="14"/>
    </row>
    <row r="290" spans="1:6" ht="13.5" thickBot="1">
      <c r="A290" s="15" t="s">
        <v>51</v>
      </c>
      <c r="B290" s="10" t="s">
        <v>7</v>
      </c>
      <c r="C290" s="11">
        <v>4445000</v>
      </c>
      <c r="D290" s="11">
        <v>3686000</v>
      </c>
      <c r="E290" s="40">
        <f t="shared" si="4"/>
        <v>759000</v>
      </c>
      <c r="F290" s="16">
        <v>3624074</v>
      </c>
    </row>
    <row r="291" spans="1:6" ht="13.5" thickBot="1">
      <c r="A291" s="13"/>
      <c r="B291" s="9"/>
      <c r="C291" s="9"/>
      <c r="D291" s="9"/>
      <c r="E291" s="40">
        <f t="shared" si="4"/>
        <v>0</v>
      </c>
      <c r="F291" s="14"/>
    </row>
    <row r="292" spans="1:6" ht="13.5" thickBot="1">
      <c r="A292" s="15" t="s">
        <v>184</v>
      </c>
      <c r="B292" s="10" t="s">
        <v>7</v>
      </c>
      <c r="C292" s="11">
        <v>300000</v>
      </c>
      <c r="D292" s="11">
        <v>300000</v>
      </c>
      <c r="E292" s="40">
        <f t="shared" si="4"/>
        <v>0</v>
      </c>
      <c r="F292" s="16">
        <v>631166</v>
      </c>
    </row>
    <row r="293" spans="1:6" ht="13.5" thickBot="1">
      <c r="A293" s="13"/>
      <c r="B293" s="9"/>
      <c r="C293" s="9"/>
      <c r="D293" s="9"/>
      <c r="E293" s="40">
        <f t="shared" si="4"/>
        <v>0</v>
      </c>
      <c r="F293" s="14"/>
    </row>
    <row r="294" spans="1:6" ht="13.5" thickBot="1">
      <c r="A294" s="15" t="s">
        <v>185</v>
      </c>
      <c r="B294" s="10" t="s">
        <v>7</v>
      </c>
      <c r="C294" s="11">
        <v>5980000</v>
      </c>
      <c r="D294" s="11">
        <v>5973000</v>
      </c>
      <c r="E294" s="40">
        <f t="shared" si="4"/>
        <v>7000</v>
      </c>
      <c r="F294" s="16">
        <v>5632600</v>
      </c>
    </row>
    <row r="295" spans="1:6" ht="13.5" thickBot="1">
      <c r="A295" s="13"/>
      <c r="B295" s="9"/>
      <c r="C295" s="9"/>
      <c r="D295" s="9"/>
      <c r="E295" s="40">
        <f t="shared" si="4"/>
        <v>0</v>
      </c>
      <c r="F295" s="14"/>
    </row>
    <row r="296" spans="1:6" ht="13.5" thickBot="1">
      <c r="A296" s="15" t="s">
        <v>186</v>
      </c>
      <c r="B296" s="10" t="s">
        <v>7</v>
      </c>
      <c r="C296" s="11">
        <v>500000</v>
      </c>
      <c r="D296" s="11">
        <v>500000</v>
      </c>
      <c r="E296" s="40">
        <f t="shared" si="4"/>
        <v>0</v>
      </c>
      <c r="F296" s="16">
        <v>200000</v>
      </c>
    </row>
    <row r="297" spans="1:6" ht="13.5" thickBot="1">
      <c r="A297" s="13"/>
      <c r="B297" s="9"/>
      <c r="C297" s="9"/>
      <c r="D297" s="9"/>
      <c r="E297" s="40">
        <f t="shared" si="4"/>
        <v>0</v>
      </c>
      <c r="F297" s="14"/>
    </row>
    <row r="298" spans="1:6" ht="13.5" thickBot="1">
      <c r="A298" s="15" t="s">
        <v>187</v>
      </c>
      <c r="B298" s="10" t="s">
        <v>7</v>
      </c>
      <c r="C298" s="11">
        <v>1000000</v>
      </c>
      <c r="D298" s="11">
        <v>1000000</v>
      </c>
      <c r="E298" s="40">
        <f t="shared" si="4"/>
        <v>0</v>
      </c>
      <c r="F298" s="16">
        <v>431422</v>
      </c>
    </row>
    <row r="299" spans="1:6" ht="13.5" thickBot="1">
      <c r="A299" s="13"/>
      <c r="B299" s="9"/>
      <c r="C299" s="9"/>
      <c r="D299" s="9"/>
      <c r="E299" s="40">
        <f t="shared" si="4"/>
        <v>0</v>
      </c>
      <c r="F299" s="14"/>
    </row>
    <row r="300" spans="1:6" ht="13.5" thickBot="1">
      <c r="A300" s="15" t="s">
        <v>188</v>
      </c>
      <c r="B300" s="10" t="s">
        <v>7</v>
      </c>
      <c r="C300" s="11">
        <v>950000</v>
      </c>
      <c r="D300" s="11">
        <v>950000</v>
      </c>
      <c r="E300" s="40">
        <f t="shared" si="4"/>
        <v>0</v>
      </c>
      <c r="F300" s="16">
        <v>695432</v>
      </c>
    </row>
    <row r="301" spans="1:6" ht="13.5" thickBot="1">
      <c r="A301" s="13"/>
      <c r="B301" s="9"/>
      <c r="C301" s="9"/>
      <c r="D301" s="9"/>
      <c r="E301" s="40">
        <f t="shared" si="4"/>
        <v>0</v>
      </c>
      <c r="F301" s="14"/>
    </row>
    <row r="302" spans="1:6" ht="13.5" thickBot="1">
      <c r="A302" s="15" t="s">
        <v>54</v>
      </c>
      <c r="B302" s="10" t="s">
        <v>7</v>
      </c>
      <c r="C302" s="11">
        <v>4022000</v>
      </c>
      <c r="D302" s="11">
        <v>4245000</v>
      </c>
      <c r="E302" s="40">
        <f t="shared" si="4"/>
        <v>-223000</v>
      </c>
      <c r="F302" s="16">
        <v>4218768</v>
      </c>
    </row>
    <row r="303" spans="1:6" ht="13.5" thickBot="1">
      <c r="A303" s="13"/>
      <c r="B303" s="9"/>
      <c r="C303" s="9"/>
      <c r="D303" s="9"/>
      <c r="E303" s="40">
        <f t="shared" si="4"/>
        <v>0</v>
      </c>
      <c r="F303" s="14"/>
    </row>
    <row r="304" spans="1:6" ht="13.5" thickBot="1">
      <c r="A304" s="15" t="s">
        <v>189</v>
      </c>
      <c r="B304" s="10" t="s">
        <v>7</v>
      </c>
      <c r="C304" s="11">
        <v>8731000</v>
      </c>
      <c r="D304" s="11">
        <v>6805000</v>
      </c>
      <c r="E304" s="40">
        <f t="shared" si="4"/>
        <v>1926000</v>
      </c>
      <c r="F304" s="16">
        <v>8590277</v>
      </c>
    </row>
    <row r="305" spans="1:6" ht="13.5" thickBot="1">
      <c r="A305" s="13"/>
      <c r="B305" s="9"/>
      <c r="C305" s="9"/>
      <c r="D305" s="9"/>
      <c r="E305" s="40">
        <f t="shared" si="4"/>
        <v>0</v>
      </c>
      <c r="F305" s="14"/>
    </row>
    <row r="306" spans="1:6" ht="13.5" thickBot="1">
      <c r="A306" s="15" t="s">
        <v>190</v>
      </c>
      <c r="B306" s="10" t="s">
        <v>7</v>
      </c>
      <c r="C306" s="12"/>
      <c r="D306" s="11">
        <v>757000</v>
      </c>
      <c r="E306" s="40">
        <f t="shared" si="4"/>
        <v>-757000</v>
      </c>
      <c r="F306" s="16">
        <v>2055954</v>
      </c>
    </row>
    <row r="307" spans="1:6" ht="13.5" thickBot="1">
      <c r="A307" s="13"/>
      <c r="B307" s="9"/>
      <c r="C307" s="9"/>
      <c r="D307" s="9"/>
      <c r="E307" s="40">
        <f t="shared" si="4"/>
        <v>0</v>
      </c>
      <c r="F307" s="14"/>
    </row>
    <row r="308" spans="1:6" ht="13.5" thickBot="1">
      <c r="A308" s="15" t="s">
        <v>191</v>
      </c>
      <c r="B308" s="10" t="s">
        <v>7</v>
      </c>
      <c r="C308" s="12"/>
      <c r="D308" s="11">
        <v>2000000</v>
      </c>
      <c r="E308" s="40">
        <f t="shared" si="4"/>
        <v>-2000000</v>
      </c>
      <c r="F308" s="16">
        <v>82410</v>
      </c>
    </row>
    <row r="309" spans="1:6" ht="13.5" thickBot="1">
      <c r="A309" s="13"/>
      <c r="B309" s="9"/>
      <c r="C309" s="9"/>
      <c r="D309" s="9"/>
      <c r="E309" s="40">
        <f t="shared" si="4"/>
        <v>0</v>
      </c>
      <c r="F309" s="14"/>
    </row>
    <row r="310" spans="1:6" ht="13.5" thickBot="1">
      <c r="A310" s="15" t="s">
        <v>192</v>
      </c>
      <c r="B310" s="10" t="s">
        <v>7</v>
      </c>
      <c r="C310" s="11">
        <v>105000</v>
      </c>
      <c r="D310" s="11">
        <v>105000</v>
      </c>
      <c r="E310" s="40">
        <f t="shared" si="4"/>
        <v>0</v>
      </c>
      <c r="F310" s="16">
        <v>30300</v>
      </c>
    </row>
    <row r="311" spans="1:6" ht="13.5" thickBot="1">
      <c r="A311" s="13"/>
      <c r="B311" s="9"/>
      <c r="C311" s="9"/>
      <c r="D311" s="9"/>
      <c r="E311" s="40">
        <f t="shared" si="4"/>
        <v>0</v>
      </c>
      <c r="F311" s="14"/>
    </row>
    <row r="312" spans="1:6" ht="13.5" thickBot="1">
      <c r="A312" s="15" t="s">
        <v>193</v>
      </c>
      <c r="B312" s="10" t="s">
        <v>7</v>
      </c>
      <c r="C312" s="11">
        <v>20000</v>
      </c>
      <c r="D312" s="11">
        <v>35000</v>
      </c>
      <c r="E312" s="40">
        <f t="shared" si="4"/>
        <v>-15000</v>
      </c>
      <c r="F312" s="16">
        <v>51170</v>
      </c>
    </row>
    <row r="313" spans="1:6" ht="13.5" thickBot="1">
      <c r="A313" s="13"/>
      <c r="B313" s="9"/>
      <c r="C313" s="9"/>
      <c r="D313" s="9"/>
      <c r="E313" s="40">
        <f t="shared" si="4"/>
        <v>0</v>
      </c>
      <c r="F313" s="14"/>
    </row>
    <row r="314" spans="1:6">
      <c r="A314" s="15" t="s">
        <v>0</v>
      </c>
      <c r="B314" s="10" t="s">
        <v>7</v>
      </c>
      <c r="C314" s="11">
        <v>100000</v>
      </c>
      <c r="D314" s="11">
        <v>200000</v>
      </c>
      <c r="E314" s="40">
        <f t="shared" si="4"/>
        <v>-100000</v>
      </c>
      <c r="F314" s="16">
        <v>73760</v>
      </c>
    </row>
    <row r="315" spans="1:6" ht="21.75" customHeight="1" thickBot="1">
      <c r="A315" s="55" t="s">
        <v>197</v>
      </c>
      <c r="B315" s="56"/>
      <c r="C315" s="42">
        <v>1911111000</v>
      </c>
      <c r="D315" s="42">
        <v>1845086000</v>
      </c>
      <c r="E315" s="42">
        <f t="shared" si="4"/>
        <v>66025000</v>
      </c>
      <c r="F315" s="43">
        <v>1715580147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322A49-FBF9-40A2-9E7A-EA7A735FA652}"/>
</file>

<file path=customXml/itemProps2.xml><?xml version="1.0" encoding="utf-8"?>
<ds:datastoreItem xmlns:ds="http://schemas.openxmlformats.org/officeDocument/2006/customXml" ds:itemID="{91C3E1CB-3E4F-40CD-9832-6E2B9683622D}"/>
</file>

<file path=customXml/itemProps3.xml><?xml version="1.0" encoding="utf-8"?>
<ds:datastoreItem xmlns:ds="http://schemas.openxmlformats.org/officeDocument/2006/customXml" ds:itemID="{FD89D4B4-89A5-46A4-859A-CF3D6E4FE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הכנסות</vt:lpstr>
      <vt:lpstr>הוצאות</vt:lpstr>
      <vt:lpstr>הוצאות!WPrint_TitlesW</vt:lpstr>
      <vt:lpstr>הכנסות!WPrint_TitlesW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מוריס לוי</dc:creator>
  <cp:lastModifiedBy>נועה לודוויג-ריפולד</cp:lastModifiedBy>
  <dcterms:created xsi:type="dcterms:W3CDTF">2018-12-13T06:03:44Z</dcterms:created>
  <dcterms:modified xsi:type="dcterms:W3CDTF">2021-09-05T12:15:22Z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