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workbookProtection workbookPassword="CC49" lockStructure="1"/>
  <bookViews>
    <workbookView xWindow="0" yWindow="0" windowWidth="28800" windowHeight="12330"/>
  </bookViews>
  <sheets>
    <sheet name="עדכון משרות ותקנים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02" i="1" l="1"/>
  <c r="N200" i="1"/>
  <c r="M200" i="1"/>
  <c r="L200" i="1"/>
  <c r="K197" i="1"/>
  <c r="N190" i="1"/>
  <c r="M190" i="1"/>
  <c r="L190" i="1"/>
  <c r="K190" i="1"/>
  <c r="K199" i="1" s="1"/>
  <c r="N183" i="1"/>
  <c r="M183" i="1"/>
  <c r="L183" i="1"/>
  <c r="K183" i="1"/>
  <c r="K198" i="1" s="1"/>
  <c r="N73" i="1"/>
  <c r="M73" i="1"/>
  <c r="L73" i="1"/>
  <c r="K73" i="1"/>
  <c r="N25" i="1"/>
  <c r="M25" i="1"/>
  <c r="L25" i="1"/>
  <c r="K25" i="1"/>
  <c r="K196" i="1" s="1"/>
  <c r="K200" i="1" s="1"/>
</calcChain>
</file>

<file path=xl/comments1.xml><?xml version="1.0" encoding="utf-8"?>
<comments xmlns="http://schemas.openxmlformats.org/spreadsheetml/2006/main">
  <authors>
    <author>אורי אליהו</author>
    <author>urie</author>
  </authors>
  <commentList>
    <comment ref="M30" authorId="0" shapeId="0">
      <text>
        <r>
          <rPr>
            <sz val="8"/>
            <color indexed="81"/>
            <rFont val="Tahoma"/>
            <family val="2"/>
          </rPr>
          <t>אישור 5 תקנים מועצה פברואר 20 + 4 ניו מהעסקה ישירה לחב' כ"א חיצוני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9" authorId="1" shapeId="0">
      <text>
        <r>
          <rPr>
            <b/>
            <sz val="8"/>
            <color indexed="81"/>
            <rFont val="Tahoma"/>
            <family val="2"/>
          </rPr>
          <t xml:space="preserve">שייך רק לשולמית החל משנת 2011 , תוקצבו כל הסייעות וחונכות בסעיף זה , תוקצב בהתאם
</t>
        </r>
      </text>
    </comment>
    <comment ref="E79" authorId="1" shapeId="0">
      <text>
        <r>
          <rPr>
            <sz val="8"/>
            <color indexed="81"/>
            <rFont val="Tahoma"/>
            <family val="2"/>
          </rPr>
          <t xml:space="preserve">סייעות רגילות חינוך רגיל רק גני ילדים 303+1 גנים הפרדה 23 גנ חט"צ = 279 ללא חט"צ
</t>
        </r>
      </text>
    </comment>
    <comment ref="D80" authorId="1" shapeId="0">
      <text>
        <r>
          <rPr>
            <b/>
            <sz val="8"/>
            <color indexed="81"/>
            <rFont val="Tahoma"/>
            <family val="2"/>
          </rPr>
          <t xml:space="preserve">שייך רק לשולמית החל משנת 2011 , תוקצבו כל הסייעות וחונכות בסעיף זה , תוקצב בהתאם
</t>
        </r>
      </text>
    </comment>
    <comment ref="E80" authorId="1" shapeId="0">
      <text>
        <r>
          <rPr>
            <sz val="8"/>
            <color indexed="81"/>
            <rFont val="Tahoma"/>
            <family val="2"/>
          </rPr>
          <t xml:space="preserve">סייעות רגילות חינוך רגיל רק גני ילדים
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הפרדה 23 גני חט"צ מסעיף סייעות חודש ספט 2013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7" authorId="1" shapeId="0">
      <text>
        <r>
          <rPr>
            <b/>
            <sz val="8"/>
            <color indexed="81"/>
            <rFont val="Tahoma"/>
            <family val="2"/>
          </rPr>
          <t xml:space="preserve">מזכירה -צוריאל+
יסודי נחלת יהודה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90" authorId="1" shapeId="0">
      <text>
        <r>
          <rPr>
            <sz val="8"/>
            <color indexed="81"/>
            <rFont val="Tahoma"/>
            <family val="2"/>
          </rPr>
          <t xml:space="preserve">משותף רותי ושולמית מכיל חונכות וסייעות
החל משנת 2011 סעיף שייך רק לרותי דימנט , ותוקצב בהתאם </t>
        </r>
      </text>
    </comment>
    <comment ref="E90" authorId="1" shapeId="0">
      <text>
        <r>
          <rPr>
            <b/>
            <sz val="8"/>
            <color indexed="81"/>
            <rFont val="Tahoma"/>
            <family val="2"/>
          </rPr>
          <t xml:space="preserve">כל הסייעות  וחונכות בכל מוסדות חינוך ,יסודי+חטב+מקיפים
</t>
        </r>
      </text>
    </comment>
    <comment ref="D142" authorId="1" shapeId="0">
      <text>
        <r>
          <rPr>
            <b/>
            <sz val="8"/>
            <color indexed="81"/>
            <rFont val="Tahoma"/>
            <family val="2"/>
          </rPr>
          <t>אתי מזרחי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1" authorId="1" shapeId="0">
      <text>
        <r>
          <rPr>
            <b/>
            <sz val="8"/>
            <color indexed="81"/>
            <rFont val="Tahoma"/>
            <family val="2"/>
          </rPr>
          <t>שייך לשרון עדרי , בכפיפות למנכל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0" authorId="1" shapeId="0">
      <text>
        <r>
          <rPr>
            <sz val="8"/>
            <color indexed="81"/>
            <rFont val="Tahoma"/>
            <family val="2"/>
          </rPr>
          <t xml:space="preserve">מנהלת אגף - טל טצורני
</t>
        </r>
      </text>
    </comment>
  </commentList>
</comments>
</file>

<file path=xl/sharedStrings.xml><?xml version="1.0" encoding="utf-8"?>
<sst xmlns="http://schemas.openxmlformats.org/spreadsheetml/2006/main" count="293" uniqueCount="223">
  <si>
    <t>תקן משרות ינואר 2020</t>
  </si>
  <si>
    <t>תקן משרות ינואר  2021</t>
  </si>
  <si>
    <t>מקבלי שכר</t>
  </si>
  <si>
    <t>ת.הדפסה</t>
  </si>
  <si>
    <t>מועצה ___   מתאריך  30.12.19</t>
  </si>
  <si>
    <t>לאישור מועצה דצמבר 2020</t>
  </si>
  <si>
    <t>נובמבר</t>
  </si>
  <si>
    <t xml:space="preserve">מס' סעיף </t>
  </si>
  <si>
    <t>שם סעיף</t>
  </si>
  <si>
    <t>משרות</t>
  </si>
  <si>
    <t xml:space="preserve">סה"כ </t>
  </si>
  <si>
    <t>מס.פרק</t>
  </si>
  <si>
    <t>שם הפרק</t>
  </si>
  <si>
    <t>עם</t>
  </si>
  <si>
    <t>בלי</t>
  </si>
  <si>
    <t>חב' כ"א</t>
  </si>
  <si>
    <t>לתקצוב</t>
  </si>
  <si>
    <t xml:space="preserve"> </t>
  </si>
  <si>
    <t>מרכיב</t>
  </si>
  <si>
    <t>ללא מיקור חוץ</t>
  </si>
  <si>
    <t>טרם עודכן</t>
  </si>
  <si>
    <t>הנהלה ומועצה</t>
  </si>
  <si>
    <t>קשרי חוץ</t>
  </si>
  <si>
    <t>מבקר העירייה</t>
  </si>
  <si>
    <t>פניות ציבור</t>
  </si>
  <si>
    <t>בטיחות בעבודה</t>
  </si>
  <si>
    <t>ועד עובדים</t>
  </si>
  <si>
    <t>לשכת מנכ"ל</t>
  </si>
  <si>
    <t>יזמות ופתוח עסקי</t>
  </si>
  <si>
    <t>מתא"ם</t>
  </si>
  <si>
    <t xml:space="preserve">אגף אסטרטגיה </t>
  </si>
  <si>
    <t>לישכת הדובר</t>
  </si>
  <si>
    <t>מינהל אמרכלות</t>
  </si>
  <si>
    <t>סעיף מעבר</t>
  </si>
  <si>
    <t xml:space="preserve">לשכה משפטית  </t>
  </si>
  <si>
    <t>רשות מחשוב ובקרה</t>
  </si>
  <si>
    <t>מינהל כספים</t>
  </si>
  <si>
    <t>הכנסות - גבייה ואכיפה</t>
  </si>
  <si>
    <t>הכנסות  - שומה</t>
  </si>
  <si>
    <t xml:space="preserve">הכנסות אחרות ופקוח </t>
  </si>
  <si>
    <t>6  סה"כ לפרק</t>
  </si>
  <si>
    <t>מינהל טיפוח סביבה</t>
  </si>
  <si>
    <t>מרחב מערב - תברואה</t>
  </si>
  <si>
    <t>תברואה מ.מערב  - מפנים</t>
  </si>
  <si>
    <t>מרחב מערב גינון</t>
  </si>
  <si>
    <t>מרחב מזרח - תברואה</t>
  </si>
  <si>
    <t>תברואה מ.מזרח  - מפנים</t>
  </si>
  <si>
    <t>מרחב מזרח גינון</t>
  </si>
  <si>
    <r>
      <t>אחזקת גנים ופארקים</t>
    </r>
    <r>
      <rPr>
        <sz val="8"/>
        <rFont val="Arial"/>
        <family val="2"/>
      </rPr>
      <t/>
    </r>
  </si>
  <si>
    <t>תכנון פיתוח נופי</t>
  </si>
  <si>
    <t>ממונה תחום תברואה+נהגים</t>
  </si>
  <si>
    <t>מזרקות ואגמים</t>
  </si>
  <si>
    <t>גיזום עירוני</t>
  </si>
  <si>
    <t>גינון מוסדות</t>
  </si>
  <si>
    <t>מחזור</t>
  </si>
  <si>
    <t>הדברה</t>
  </si>
  <si>
    <t>רישוי ופקוח עסקים</t>
  </si>
  <si>
    <t xml:space="preserve">פקוח וטרינרי </t>
  </si>
  <si>
    <t>שירותי חירום</t>
  </si>
  <si>
    <t>הג"א</t>
  </si>
  <si>
    <t>מינהל הנדסה</t>
  </si>
  <si>
    <t>היטל השבחה</t>
  </si>
  <si>
    <t xml:space="preserve">תכנון </t>
  </si>
  <si>
    <t>מיפוי ומדידות</t>
  </si>
  <si>
    <t>אגף רישוי ופיקוח</t>
  </si>
  <si>
    <t>בנייה ציבורית</t>
  </si>
  <si>
    <t>תכנון כבישים</t>
  </si>
  <si>
    <t>תנועה</t>
  </si>
  <si>
    <t>מינהל  שפ"ע</t>
  </si>
  <si>
    <t>אחזקה ושקום כבישים ומדרכות</t>
  </si>
  <si>
    <t>אחזקה ושקום מבנים</t>
  </si>
  <si>
    <t>בתי מלאכה משק ומחסנים</t>
  </si>
  <si>
    <t>תאורת רחובות</t>
  </si>
  <si>
    <t xml:space="preserve">חוף הים </t>
  </si>
  <si>
    <t>מוקד עירוני</t>
  </si>
  <si>
    <t>תרבות הדיור</t>
  </si>
  <si>
    <t>אגף שרות לתושב - שיל"ת</t>
  </si>
  <si>
    <t xml:space="preserve">מנהלת רמת אליהו </t>
  </si>
  <si>
    <t>חברה עירונית</t>
  </si>
  <si>
    <t>מינהל הבטחון+עתודה</t>
  </si>
  <si>
    <t>חניה וגרירה</t>
  </si>
  <si>
    <t xml:space="preserve">סיור </t>
  </si>
  <si>
    <t>פקחי איכות סביבה</t>
  </si>
  <si>
    <t>פקחים רב תכליתיים/ייעודי 5/12</t>
  </si>
  <si>
    <t xml:space="preserve">שיטור עירוני </t>
  </si>
  <si>
    <t>בית משפט עירוני</t>
  </si>
  <si>
    <t>7 סה"כ לפרק</t>
  </si>
  <si>
    <t xml:space="preserve">עיר ללא אלימות- כלל עירוני </t>
  </si>
  <si>
    <t>מינהל לחינוך ותרבות</t>
  </si>
  <si>
    <t>שרותי פרט</t>
  </si>
  <si>
    <t xml:space="preserve">סייעות  גנ"י-חינוך קדם יסודי  </t>
  </si>
  <si>
    <r>
      <t xml:space="preserve">סייעות גנ"י-ק.יסודי - </t>
    </r>
    <r>
      <rPr>
        <b/>
        <sz val="10"/>
        <rFont val="Arial"/>
        <family val="2"/>
      </rPr>
      <t>החל ספט</t>
    </r>
  </si>
  <si>
    <t>חונכות גנ"י קדם יסודי</t>
  </si>
  <si>
    <t>ריתמוסיקה</t>
  </si>
  <si>
    <t xml:space="preserve">סייעות חט"צ - הפרדה </t>
  </si>
  <si>
    <t xml:space="preserve">מורים ביהס שקמים-חופשות </t>
  </si>
  <si>
    <t>נקיון יסודי</t>
  </si>
  <si>
    <t>מזכירות - יסודי</t>
  </si>
  <si>
    <r>
      <t>מזכירות - יסודי -</t>
    </r>
    <r>
      <rPr>
        <b/>
        <sz val="10"/>
        <rFont val="Arial"/>
        <family val="2"/>
      </rPr>
      <t>החל מספ'</t>
    </r>
  </si>
  <si>
    <t>תחזוקה יסודי</t>
  </si>
  <si>
    <r>
      <t>תחזוקה יסודי -</t>
    </r>
    <r>
      <rPr>
        <b/>
        <sz val="10"/>
        <rFont val="Arial"/>
        <family val="2"/>
      </rPr>
      <t>החל מספ'</t>
    </r>
  </si>
  <si>
    <t>סייעות וחונכות יסודי + חט"ב</t>
  </si>
  <si>
    <t>מרכז רון</t>
  </si>
  <si>
    <t>נקיון חט"ב</t>
  </si>
  <si>
    <t>815410
815419</t>
  </si>
  <si>
    <t>אולפנה מורים
אולפנה מורים חט"ב</t>
  </si>
  <si>
    <t>אולפנה מינהל וסיוע</t>
  </si>
  <si>
    <t>אולפנה אחזקה</t>
  </si>
  <si>
    <t>815710
815711
815719</t>
  </si>
  <si>
    <t>מקיף א' - מורים
מקיף א - מכללה
מקיף א - חט"ב</t>
  </si>
  <si>
    <t>מקיף א'+דורות+ב.גוריון-מינהלה 6 שנתי</t>
  </si>
  <si>
    <t>מקיף א'+דורות+ב.גוריון-אחזקה 6 שנתי</t>
  </si>
  <si>
    <t>815720
815729</t>
  </si>
  <si>
    <t>מקיף ב' - מורים
מקיף ב- מורים חט"ב</t>
  </si>
  <si>
    <t>מקיף ב' - מינהלה (צומח+חט"ב)</t>
  </si>
  <si>
    <t>מקיף ב' - אחזקה (צומח+חט"ב)</t>
  </si>
  <si>
    <t>815730
815731
815739</t>
  </si>
  <si>
    <t>מקיף ג'- מורים - 6 שנתי
מקיף ג'-מורים מכללה
מקיף ג- מורים חט"ב</t>
  </si>
  <si>
    <t>מקיף ג'+חט"ב א.בילויים-מינהלה-6 שנתי</t>
  </si>
  <si>
    <t>מקיף ג'+חט"ב א.בילויים-אחזקה-6 שנתי</t>
  </si>
  <si>
    <t>815740
815749</t>
  </si>
  <si>
    <t>מקיף ד' - מורים-6 שנתי
מקיף ד- מורים חט"ב</t>
  </si>
  <si>
    <t>מקיף ד'+חט"ב ז.ארן-מינהלה -6 שנתי</t>
  </si>
  <si>
    <t>מקיף ד'+חטב" ז.ארן-אחזקה-6שנתי</t>
  </si>
  <si>
    <t>815750
815759</t>
  </si>
  <si>
    <t>מקיף ה' - מורים
מקיף ה- מורים חט"ב</t>
  </si>
  <si>
    <t>מקיף ה'+חטב רבין-מינהלה 6 שנתי</t>
  </si>
  <si>
    <t>מקיף ה'+חטב רבין-אחזקה 6 שנתי</t>
  </si>
  <si>
    <t>815760
815761
815769</t>
  </si>
  <si>
    <t>מקיף ו' - מורים
מקיף ו - מורים מכללה
מקיף ו - מורים חט"ב</t>
  </si>
  <si>
    <t>מקיף ו' +חטב טביב-מינהלה-6 שנתי</t>
  </si>
  <si>
    <t>מקיף ו' +חטב טביב-אחזקה-6 שנתי</t>
  </si>
  <si>
    <t>815770
815771
815779</t>
  </si>
  <si>
    <t>מקיף ז'- מורים
מקיף ז'- מורים מכללה
מקיף ז' מורים חט"ב</t>
  </si>
  <si>
    <t>מקיף ז' + חטב ק.גנים - מינהלה 6 שנתי</t>
  </si>
  <si>
    <t>מקיף ז' + חטב ק.גנים - אחזקה 6 שנתי</t>
  </si>
  <si>
    <t>815780
815789</t>
  </si>
  <si>
    <t>מקיף ח'-מורים
מקיף ח - מורים חט"ב</t>
  </si>
  <si>
    <t>מקיף ח'- מינהלה (צומח+חט"ב)</t>
  </si>
  <si>
    <t>מקיף ח'- אחזקה (צומח+חט"ב)</t>
  </si>
  <si>
    <t>815790
815799</t>
  </si>
  <si>
    <t>מקיף ט' נווה אשלים-מורים
מקיף ט - מורים חט"ב</t>
  </si>
  <si>
    <t>מקיף ט' אשלים+חטב גנים -מינהלה 6 שנתי</t>
  </si>
  <si>
    <t>מקיף ט' אשלים+חטב גנים -אחזקה 6 שנתי</t>
  </si>
  <si>
    <t>815800
815809</t>
  </si>
  <si>
    <t>מקיף י' + מורים 6 שנתי
מקיף י'-מורים חט"ב</t>
  </si>
  <si>
    <t>מקיף י'+אבני החושן מינהלה - 6 שנתי</t>
  </si>
  <si>
    <t>מקיף י'+ אבני החושן-אחזקה 6 שנתי</t>
  </si>
  <si>
    <t>815810
815819</t>
  </si>
  <si>
    <t>מקיף יא -מורים
מקיף י"א מורים חט"ב</t>
  </si>
  <si>
    <t>מקיף יא - מינהלה (צומח+חט"ב)</t>
  </si>
  <si>
    <t>מקיף יא - אחזקה (צומח+חט"ב)</t>
  </si>
  <si>
    <t>815820
815829</t>
  </si>
  <si>
    <t>מקיף י"ב - מורים
מקיף י"ב - מורים חט"ב</t>
  </si>
  <si>
    <t>מקיף י"ב/חטב מעיין מינהלה 6 שנתי/צומח</t>
  </si>
  <si>
    <t>מקיף י"ב/חטב מעיין אחזקה 6 שנתי/צומח</t>
  </si>
  <si>
    <t xml:space="preserve">מקיף י"ג  מורים - 6 שנתי צומח </t>
  </si>
  <si>
    <t>מקיף י"ג  מורים - ספט 2020</t>
  </si>
  <si>
    <t xml:space="preserve">מקיף י"ג  6 שנתי  - מנהלה </t>
  </si>
  <si>
    <t xml:space="preserve">מקיף י"ג  6 שנתי  - אחזקה </t>
  </si>
  <si>
    <t>מיכללה מדעית</t>
  </si>
  <si>
    <t>קב"ט</t>
  </si>
  <si>
    <t>מרכזייה פדגוגית</t>
  </si>
  <si>
    <t>.מורים  - מרכזיה פד</t>
  </si>
  <si>
    <t>פסיכולוגים</t>
  </si>
  <si>
    <t>בריאות עירונית</t>
  </si>
  <si>
    <t>רווחה חינוכית - שח"ר</t>
  </si>
  <si>
    <t>הסעות ילדים</t>
  </si>
  <si>
    <t>אגף מורשת</t>
  </si>
  <si>
    <t>תרבות</t>
  </si>
  <si>
    <t>ספריות</t>
  </si>
  <si>
    <t>מוזיאון עירוני</t>
  </si>
  <si>
    <t xml:space="preserve">תרבות  תורנית </t>
  </si>
  <si>
    <t>תרבות חרדית</t>
  </si>
  <si>
    <t>מינהל קהילה - סעיף חדש</t>
  </si>
  <si>
    <t>נוער וספורט - קהילה</t>
  </si>
  <si>
    <t>מנהלת מינהל שילוב חברתי</t>
  </si>
  <si>
    <t>לשכות פרט ומשפחה</t>
  </si>
  <si>
    <t>אגף לפעולות חברתיות</t>
  </si>
  <si>
    <t>מסגרות וע' קהילתית</t>
  </si>
  <si>
    <t>תמיכה ושילוב</t>
  </si>
  <si>
    <t>דרי רחוב</t>
  </si>
  <si>
    <t>דירת מעבר</t>
  </si>
  <si>
    <t>מועדוניות</t>
  </si>
  <si>
    <t>מרכז קשר</t>
  </si>
  <si>
    <t>נחלת ויצו</t>
  </si>
  <si>
    <t>קהילה2000</t>
  </si>
  <si>
    <t>טיפול בקשיש</t>
  </si>
  <si>
    <t>ניצולי שואה</t>
  </si>
  <si>
    <t>מועדוני קשישים</t>
  </si>
  <si>
    <t>סביבה תומכת אוכלוסיה נכה /דיור מוגן</t>
  </si>
  <si>
    <t>מעון ורד</t>
  </si>
  <si>
    <t>מעון חצב</t>
  </si>
  <si>
    <t>מע"ש</t>
  </si>
  <si>
    <t>שיקום נכויות</t>
  </si>
  <si>
    <t>מועדון עוורים</t>
  </si>
  <si>
    <t>מועדון חרשים</t>
  </si>
  <si>
    <t>נוער וצעירים - רווחה</t>
  </si>
  <si>
    <t>נערים</t>
  </si>
  <si>
    <t>תקיפה מינית</t>
  </si>
  <si>
    <t>מתאם עירוני לסמים</t>
  </si>
  <si>
    <t>תוכנית חומש קהילת אתיופיה</t>
  </si>
  <si>
    <t>תכנית ביתית</t>
  </si>
  <si>
    <t>מוקד קליטה יוצאי אתיופיה</t>
  </si>
  <si>
    <t>אגף קליטה ושילוב עולים</t>
  </si>
  <si>
    <t>אגף איכות הסביבה</t>
  </si>
  <si>
    <t>8 סה"כ לפרק</t>
  </si>
  <si>
    <t xml:space="preserve">נכסים </t>
  </si>
  <si>
    <t>אגף רכש  ולוגיסטיקה</t>
  </si>
  <si>
    <t>נקיון מבני ציבור</t>
  </si>
  <si>
    <t>רכב</t>
  </si>
  <si>
    <t>סה"כ לפרק  9</t>
  </si>
  <si>
    <t>מצבה</t>
  </si>
  <si>
    <t>פרק  6</t>
  </si>
  <si>
    <t>הנהלה</t>
  </si>
  <si>
    <t>פרק  7</t>
  </si>
  <si>
    <t>שרותים מקומיים</t>
  </si>
  <si>
    <t>פרק  8</t>
  </si>
  <si>
    <t>שרותים ממלכתיים</t>
  </si>
  <si>
    <t>פרק  9</t>
  </si>
  <si>
    <t>מפעלים</t>
  </si>
  <si>
    <t>סה"כ  כללי</t>
  </si>
  <si>
    <t>גימלאים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</si>
</sst>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[$-1010000]d/m/yy;@"/>
  </numFmts>
  <fonts count="3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  <charset val="177"/>
    </font>
    <font>
      <b/>
      <sz val="11"/>
      <color rgb="FFFF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2"/>
      <name val="Arial"/>
      <family val="2"/>
    </font>
    <font>
      <b/>
      <sz val="11"/>
      <name val="Arial"/>
      <family val="2"/>
      <charset val="177"/>
    </font>
    <font>
      <sz val="11"/>
      <color rgb="FFFF0000"/>
      <name val="Arial"/>
      <family val="2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  <charset val="177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8"/>
      <name val="Arial"/>
      <family val="2"/>
      <charset val="177"/>
    </font>
    <font>
      <sz val="7"/>
      <name val="Arial"/>
      <family val="2"/>
      <charset val="177"/>
    </font>
    <font>
      <b/>
      <sz val="7"/>
      <color rgb="FFFF0000"/>
      <name val="Arial"/>
      <family val="2"/>
      <charset val="177"/>
      <scheme val="minor"/>
    </font>
    <font>
      <sz val="10"/>
      <color rgb="FFFF0000"/>
      <name val="Arial"/>
      <family val="2"/>
      <charset val="177"/>
      <scheme val="minor"/>
    </font>
    <font>
      <sz val="10"/>
      <color rgb="FFFF0000"/>
      <name val="Arial"/>
      <family val="2"/>
      <charset val="177"/>
    </font>
    <font>
      <b/>
      <sz val="10"/>
      <name val="Arial"/>
      <family val="2"/>
      <charset val="177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2" fontId="4" fillId="0" borderId="2" xfId="0" applyNumberFormat="1" applyFont="1" applyFill="1" applyBorder="1" applyAlignment="1" applyProtection="1">
      <alignment horizontal="right"/>
      <protection locked="0"/>
    </xf>
    <xf numFmtId="49" fontId="5" fillId="0" borderId="0" xfId="0" applyNumberFormat="1" applyFont="1" applyFill="1" applyBorder="1" applyAlignment="1" applyProtection="1">
      <alignment horizontal="right"/>
      <protection locked="0"/>
    </xf>
    <xf numFmtId="2" fontId="6" fillId="0" borderId="1" xfId="0" applyNumberFormat="1" applyFont="1" applyFill="1" applyBorder="1" applyAlignment="1" applyProtection="1">
      <alignment horizontal="right"/>
      <protection locked="0"/>
    </xf>
    <xf numFmtId="49" fontId="5" fillId="0" borderId="3" xfId="0" applyNumberFormat="1" applyFont="1" applyFill="1" applyBorder="1" applyAlignment="1" applyProtection="1">
      <alignment horizontal="right"/>
      <protection locked="0"/>
    </xf>
    <xf numFmtId="49" fontId="7" fillId="0" borderId="3" xfId="0" applyNumberFormat="1" applyFont="1" applyFill="1" applyBorder="1" applyAlignment="1" applyProtection="1">
      <alignment horizontal="right"/>
      <protection locked="0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Fill="1" applyBorder="1" applyAlignment="1" applyProtection="1">
      <alignment horizontal="right"/>
      <protection locked="0"/>
    </xf>
    <xf numFmtId="49" fontId="4" fillId="0" borderId="3" xfId="0" applyNumberFormat="1" applyFont="1" applyFill="1" applyBorder="1" applyAlignment="1" applyProtection="1">
      <alignment horizontal="right"/>
      <protection locked="0"/>
    </xf>
    <xf numFmtId="49" fontId="10" fillId="0" borderId="3" xfId="0" applyNumberFormat="1" applyFont="1" applyFill="1" applyBorder="1" applyAlignment="1" applyProtection="1">
      <alignment horizontal="center"/>
      <protection locked="0"/>
    </xf>
    <xf numFmtId="14" fontId="11" fillId="0" borderId="4" xfId="0" applyNumberFormat="1" applyFont="1" applyFill="1" applyBorder="1" applyAlignment="1" applyProtection="1">
      <alignment horizontal="right"/>
      <protection locked="0"/>
    </xf>
    <xf numFmtId="14" fontId="4" fillId="0" borderId="5" xfId="0" applyNumberFormat="1" applyFont="1" applyFill="1" applyBorder="1" applyAlignment="1" applyProtection="1">
      <alignment horizontal="right"/>
      <protection locked="0"/>
    </xf>
    <xf numFmtId="49" fontId="12" fillId="0" borderId="4" xfId="0" applyNumberFormat="1" applyFont="1" applyFill="1" applyBorder="1" applyAlignment="1" applyProtection="1">
      <alignment horizontal="right"/>
      <protection locked="0"/>
    </xf>
    <xf numFmtId="49" fontId="13" fillId="0" borderId="6" xfId="0" applyNumberFormat="1" applyFont="1" applyFill="1" applyBorder="1" applyAlignment="1" applyProtection="1">
      <alignment horizontal="right"/>
      <protection locked="0"/>
    </xf>
    <xf numFmtId="14" fontId="14" fillId="0" borderId="5" xfId="0" applyNumberFormat="1" applyFont="1" applyFill="1" applyBorder="1"/>
    <xf numFmtId="164" fontId="15" fillId="0" borderId="5" xfId="0" applyNumberFormat="1" applyFont="1" applyFill="1" applyBorder="1" applyAlignment="1">
      <alignment horizontal="center"/>
    </xf>
    <xf numFmtId="49" fontId="16" fillId="0" borderId="4" xfId="0" applyNumberFormat="1" applyFont="1" applyFill="1" applyBorder="1" applyAlignment="1" applyProtection="1">
      <alignment horizontal="right"/>
      <protection locked="0"/>
    </xf>
    <xf numFmtId="49" fontId="17" fillId="0" borderId="6" xfId="0" applyNumberFormat="1" applyFont="1" applyFill="1" applyBorder="1" applyAlignment="1" applyProtection="1">
      <alignment horizontal="right"/>
      <protection locked="0"/>
    </xf>
    <xf numFmtId="49" fontId="7" fillId="0" borderId="6" xfId="0" applyNumberFormat="1" applyFont="1" applyFill="1" applyBorder="1" applyAlignment="1" applyProtection="1">
      <alignment horizontal="center"/>
      <protection locked="0"/>
    </xf>
    <xf numFmtId="49" fontId="4" fillId="0" borderId="5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4" fillId="0" borderId="7" xfId="0" applyNumberFormat="1" applyFont="1" applyFill="1" applyBorder="1" applyAlignment="1" applyProtection="1">
      <alignment horizontal="right" vertical="center"/>
      <protection locked="0"/>
    </xf>
    <xf numFmtId="2" fontId="4" fillId="0" borderId="2" xfId="0" applyNumberFormat="1" applyFont="1" applyFill="1" applyBorder="1" applyAlignment="1" applyProtection="1">
      <alignment horizontal="right" vertical="center"/>
      <protection locked="0"/>
    </xf>
    <xf numFmtId="2" fontId="4" fillId="0" borderId="0" xfId="0" applyNumberFormat="1" applyFont="1" applyFill="1" applyBorder="1" applyAlignment="1" applyProtection="1">
      <alignment horizontal="right" vertical="center"/>
      <protection locked="0"/>
    </xf>
    <xf numFmtId="2" fontId="18" fillId="0" borderId="8" xfId="0" applyNumberFormat="1" applyFont="1" applyFill="1" applyBorder="1" applyAlignment="1" applyProtection="1">
      <alignment horizontal="right" vertical="center"/>
      <protection locked="0"/>
    </xf>
    <xf numFmtId="2" fontId="4" fillId="0" borderId="9" xfId="0" applyNumberFormat="1" applyFont="1" applyFill="1" applyBorder="1" applyAlignment="1" applyProtection="1">
      <alignment horizontal="right" vertical="center"/>
      <protection locked="0"/>
    </xf>
    <xf numFmtId="2" fontId="4" fillId="0" borderId="10" xfId="0" applyNumberFormat="1" applyFont="1" applyFill="1" applyBorder="1" applyAlignment="1" applyProtection="1">
      <alignment horizontal="right" vertical="center"/>
      <protection locked="0"/>
    </xf>
    <xf numFmtId="2" fontId="4" fillId="0" borderId="9" xfId="0" applyNumberFormat="1" applyFont="1" applyFill="1" applyBorder="1" applyAlignment="1" applyProtection="1">
      <alignment horizontal="center" vertical="center"/>
      <protection locked="0"/>
    </xf>
    <xf numFmtId="1" fontId="4" fillId="0" borderId="11" xfId="0" applyNumberFormat="1" applyFont="1" applyFill="1" applyBorder="1" applyAlignment="1" applyProtection="1">
      <alignment horizontal="right" vertical="center"/>
      <protection locked="0"/>
    </xf>
    <xf numFmtId="2" fontId="4" fillId="0" borderId="12" xfId="0" applyNumberFormat="1" applyFont="1" applyFill="1" applyBorder="1" applyAlignment="1" applyProtection="1">
      <alignment horizontal="right" vertical="center"/>
      <protection locked="0"/>
    </xf>
    <xf numFmtId="1" fontId="4" fillId="0" borderId="13" xfId="0" applyNumberFormat="1" applyFont="1" applyFill="1" applyBorder="1" applyAlignment="1" applyProtection="1">
      <alignment horizontal="right" vertical="center"/>
      <protection locked="0"/>
    </xf>
    <xf numFmtId="2" fontId="4" fillId="0" borderId="5" xfId="0" applyNumberFormat="1" applyFont="1" applyFill="1" applyBorder="1" applyAlignment="1" applyProtection="1">
      <alignment horizontal="right" vertical="center"/>
      <protection locked="0"/>
    </xf>
    <xf numFmtId="2" fontId="18" fillId="0" borderId="4" xfId="0" applyNumberFormat="1" applyFont="1" applyFill="1" applyBorder="1" applyAlignment="1" applyProtection="1">
      <alignment horizontal="right" vertical="center"/>
      <protection locked="0"/>
    </xf>
    <xf numFmtId="2" fontId="4" fillId="0" borderId="14" xfId="0" applyNumberFormat="1" applyFont="1" applyFill="1" applyBorder="1" applyAlignment="1" applyProtection="1">
      <alignment horizontal="right" vertical="center"/>
      <protection locked="0"/>
    </xf>
    <xf numFmtId="2" fontId="19" fillId="0" borderId="14" xfId="0" applyNumberFormat="1" applyFont="1" applyFill="1" applyBorder="1" applyAlignment="1" applyProtection="1">
      <alignment horizontal="right" vertical="center"/>
      <protection locked="0"/>
    </xf>
    <xf numFmtId="2" fontId="4" fillId="0" borderId="15" xfId="0" applyNumberFormat="1" applyFont="1" applyFill="1" applyBorder="1" applyAlignment="1" applyProtection="1">
      <alignment horizontal="right" vertical="center"/>
      <protection locked="0"/>
    </xf>
    <xf numFmtId="2" fontId="20" fillId="0" borderId="14" xfId="0" applyNumberFormat="1" applyFont="1" applyFill="1" applyBorder="1" applyAlignment="1" applyProtection="1">
      <alignment horizontal="center" vertical="center"/>
      <protection locked="0"/>
    </xf>
    <xf numFmtId="1" fontId="4" fillId="2" borderId="16" xfId="0" applyNumberFormat="1" applyFont="1" applyFill="1" applyBorder="1" applyAlignment="1" applyProtection="1">
      <alignment horizontal="right" vertical="center"/>
      <protection locked="0"/>
    </xf>
    <xf numFmtId="2" fontId="4" fillId="0" borderId="17" xfId="0" applyNumberFormat="1" applyFont="1" applyFill="1" applyBorder="1" applyAlignment="1" applyProtection="1">
      <alignment horizontal="right" vertical="top" wrapText="1"/>
      <protection locked="0"/>
    </xf>
    <xf numFmtId="2" fontId="4" fillId="0" borderId="18" xfId="0" applyNumberFormat="1" applyFont="1" applyFill="1" applyBorder="1" applyAlignment="1" applyProtection="1">
      <alignment horizontal="right" vertical="center"/>
      <protection locked="0"/>
    </xf>
    <xf numFmtId="2" fontId="4" fillId="0" borderId="19" xfId="0" applyNumberFormat="1" applyFont="1" applyFill="1" applyBorder="1" applyAlignment="1" applyProtection="1">
      <alignment horizontal="right" vertical="center"/>
      <protection locked="0"/>
    </xf>
    <xf numFmtId="2" fontId="4" fillId="0" borderId="20" xfId="0" applyNumberFormat="1" applyFont="1" applyFill="1" applyBorder="1" applyAlignment="1" applyProtection="1">
      <alignment horizontal="right" vertical="center"/>
      <protection locked="0"/>
    </xf>
    <xf numFmtId="2" fontId="4" fillId="0" borderId="21" xfId="0" applyNumberFormat="1" applyFont="1" applyFill="1" applyBorder="1" applyAlignment="1" applyProtection="1">
      <alignment horizontal="center" vertical="center"/>
      <protection locked="0"/>
    </xf>
    <xf numFmtId="2" fontId="4" fillId="0" borderId="22" xfId="0" applyNumberFormat="1" applyFont="1" applyFill="1" applyBorder="1" applyAlignment="1" applyProtection="1">
      <alignment horizontal="right" vertical="center"/>
      <protection locked="0"/>
    </xf>
    <xf numFmtId="1" fontId="4" fillId="2" borderId="23" xfId="0" applyNumberFormat="1" applyFont="1" applyFill="1" applyBorder="1" applyAlignment="1" applyProtection="1">
      <alignment horizontal="right" vertical="center"/>
      <protection locked="0"/>
    </xf>
    <xf numFmtId="2" fontId="4" fillId="0" borderId="20" xfId="0" applyNumberFormat="1" applyFont="1" applyFill="1" applyBorder="1" applyAlignment="1" applyProtection="1">
      <alignment horizontal="right" vertical="top" wrapText="1"/>
      <protection locked="0"/>
    </xf>
    <xf numFmtId="2" fontId="4" fillId="0" borderId="24" xfId="0" applyNumberFormat="1" applyFont="1" applyFill="1" applyBorder="1" applyAlignment="1" applyProtection="1">
      <alignment horizontal="right" vertical="center"/>
      <protection locked="0"/>
    </xf>
    <xf numFmtId="2" fontId="4" fillId="0" borderId="21" xfId="0" applyNumberFormat="1" applyFont="1" applyFill="1" applyBorder="1" applyAlignment="1" applyProtection="1">
      <alignment horizontal="right" vertical="center"/>
      <protection locked="0"/>
    </xf>
    <xf numFmtId="1" fontId="4" fillId="0" borderId="23" xfId="0" applyNumberFormat="1" applyFont="1" applyFill="1" applyBorder="1" applyAlignment="1" applyProtection="1">
      <alignment horizontal="right" vertical="center"/>
      <protection locked="0"/>
    </xf>
    <xf numFmtId="2" fontId="21" fillId="0" borderId="21" xfId="0" applyNumberFormat="1" applyFont="1" applyFill="1" applyBorder="1" applyAlignment="1" applyProtection="1">
      <alignment horizontal="right" vertical="center"/>
      <protection locked="0"/>
    </xf>
    <xf numFmtId="2" fontId="18" fillId="0" borderId="24" xfId="0" applyNumberFormat="1" applyFont="1" applyFill="1" applyBorder="1" applyAlignment="1" applyProtection="1">
      <alignment horizontal="right" vertical="center"/>
      <protection locked="0"/>
    </xf>
    <xf numFmtId="2" fontId="4" fillId="0" borderId="25" xfId="0" applyNumberFormat="1" applyFont="1" applyFill="1" applyBorder="1" applyAlignment="1" applyProtection="1">
      <alignment horizontal="right" vertical="top" wrapText="1"/>
      <protection locked="0"/>
    </xf>
    <xf numFmtId="2" fontId="4" fillId="0" borderId="26" xfId="0" applyNumberFormat="1" applyFont="1" applyFill="1" applyBorder="1" applyAlignment="1" applyProtection="1">
      <alignment horizontal="right" vertical="center"/>
      <protection locked="0"/>
    </xf>
    <xf numFmtId="2" fontId="4" fillId="0" borderId="27" xfId="0" applyNumberFormat="1" applyFont="1" applyFill="1" applyBorder="1" applyAlignment="1" applyProtection="1">
      <alignment horizontal="right" vertical="center"/>
      <protection locked="0"/>
    </xf>
    <xf numFmtId="2" fontId="4" fillId="0" borderId="25" xfId="0" applyNumberFormat="1" applyFont="1" applyFill="1" applyBorder="1" applyAlignment="1" applyProtection="1">
      <alignment horizontal="right" vertical="center"/>
      <protection locked="0"/>
    </xf>
    <xf numFmtId="1" fontId="4" fillId="0" borderId="28" xfId="0" applyNumberFormat="1" applyFont="1" applyFill="1" applyBorder="1" applyAlignment="1" applyProtection="1">
      <alignment horizontal="right" vertical="center"/>
      <protection locked="0"/>
    </xf>
    <xf numFmtId="2" fontId="4" fillId="0" borderId="29" xfId="0" applyNumberFormat="1" applyFont="1" applyFill="1" applyBorder="1" applyAlignment="1" applyProtection="1">
      <alignment horizontal="right" vertical="top" wrapText="1"/>
      <protection locked="0"/>
    </xf>
    <xf numFmtId="2" fontId="4" fillId="0" borderId="30" xfId="0" applyNumberFormat="1" applyFont="1" applyFill="1" applyBorder="1" applyAlignment="1" applyProtection="1">
      <alignment horizontal="right" vertical="center"/>
      <protection locked="0"/>
    </xf>
    <xf numFmtId="2" fontId="4" fillId="0" borderId="31" xfId="0" applyNumberFormat="1" applyFont="1" applyFill="1" applyBorder="1" applyAlignment="1" applyProtection="1">
      <alignment horizontal="right" vertical="center"/>
      <protection locked="0"/>
    </xf>
    <xf numFmtId="2" fontId="4" fillId="0" borderId="32" xfId="0" applyNumberFormat="1" applyFont="1" applyFill="1" applyBorder="1" applyAlignment="1" applyProtection="1">
      <alignment horizontal="right" vertical="center"/>
      <protection locked="0"/>
    </xf>
    <xf numFmtId="2" fontId="4" fillId="0" borderId="33" xfId="0" applyNumberFormat="1" applyFont="1" applyFill="1" applyBorder="1" applyAlignment="1" applyProtection="1">
      <alignment horizontal="right" vertical="center"/>
      <protection locked="0"/>
    </xf>
    <xf numFmtId="2" fontId="4" fillId="0" borderId="29" xfId="0" applyNumberFormat="1" applyFont="1" applyFill="1" applyBorder="1" applyAlignment="1" applyProtection="1">
      <alignment horizontal="right" vertical="center"/>
      <protection locked="0"/>
    </xf>
    <xf numFmtId="1" fontId="4" fillId="0" borderId="0" xfId="0" applyNumberFormat="1" applyFont="1" applyFill="1" applyBorder="1" applyAlignment="1" applyProtection="1">
      <alignment horizontal="right" vertical="center"/>
      <protection locked="0"/>
    </xf>
    <xf numFmtId="2" fontId="4" fillId="0" borderId="13" xfId="0" applyNumberFormat="1" applyFont="1" applyFill="1" applyBorder="1" applyAlignment="1" applyProtection="1">
      <alignment horizontal="right" vertical="top" wrapText="1"/>
      <protection locked="0"/>
    </xf>
    <xf numFmtId="2" fontId="18" fillId="0" borderId="34" xfId="0" applyNumberFormat="1" applyFont="1" applyFill="1" applyBorder="1" applyAlignment="1" applyProtection="1">
      <alignment horizontal="right" vertical="center"/>
      <protection locked="0"/>
    </xf>
    <xf numFmtId="2" fontId="18" fillId="0" borderId="35" xfId="0" applyNumberFormat="1" applyFont="1" applyFill="1" applyBorder="1" applyAlignment="1" applyProtection="1">
      <alignment horizontal="right" vertical="center"/>
      <protection locked="0"/>
    </xf>
    <xf numFmtId="2" fontId="18" fillId="0" borderId="34" xfId="0" applyNumberFormat="1" applyFont="1" applyFill="1" applyBorder="1" applyAlignment="1" applyProtection="1">
      <alignment horizontal="center" vertical="center"/>
      <protection locked="0"/>
    </xf>
    <xf numFmtId="2" fontId="18" fillId="0" borderId="36" xfId="0" applyNumberFormat="1" applyFont="1" applyFill="1" applyBorder="1" applyAlignment="1" applyProtection="1">
      <alignment horizontal="right" vertical="center"/>
      <protection locked="0"/>
    </xf>
    <xf numFmtId="2" fontId="4" fillId="0" borderId="0" xfId="0" applyNumberFormat="1" applyFont="1" applyFill="1" applyBorder="1" applyAlignment="1" applyProtection="1">
      <alignment horizontal="right" vertical="top" wrapText="1"/>
      <protection locked="0"/>
    </xf>
    <xf numFmtId="2" fontId="18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Alignment="1">
      <alignment horizontal="center"/>
    </xf>
    <xf numFmtId="2" fontId="4" fillId="0" borderId="0" xfId="0" applyNumberFormat="1" applyFont="1" applyFill="1" applyBorder="1" applyAlignment="1" applyProtection="1">
      <alignment horizontal="center" vertical="top" wrapText="1"/>
      <protection locked="0"/>
    </xf>
    <xf numFmtId="1" fontId="4" fillId="0" borderId="37" xfId="0" applyNumberFormat="1" applyFont="1" applyFill="1" applyBorder="1" applyAlignment="1" applyProtection="1">
      <alignment horizontal="right" vertical="center"/>
      <protection locked="0"/>
    </xf>
    <xf numFmtId="2" fontId="21" fillId="0" borderId="22" xfId="0" applyNumberFormat="1" applyFont="1" applyFill="1" applyBorder="1" applyAlignment="1" applyProtection="1">
      <alignment horizontal="right" vertical="top" wrapText="1"/>
      <protection locked="0"/>
    </xf>
    <xf numFmtId="2" fontId="18" fillId="0" borderId="38" xfId="0" applyNumberFormat="1" applyFont="1" applyFill="1" applyBorder="1" applyAlignment="1" applyProtection="1">
      <alignment horizontal="right" vertical="center"/>
      <protection locked="0"/>
    </xf>
    <xf numFmtId="2" fontId="4" fillId="0" borderId="39" xfId="0" applyNumberFormat="1" applyFont="1" applyFill="1" applyBorder="1" applyAlignment="1" applyProtection="1">
      <alignment horizontal="right" vertical="center"/>
      <protection locked="0"/>
    </xf>
    <xf numFmtId="2" fontId="4" fillId="0" borderId="38" xfId="0" applyNumberFormat="1" applyFont="1" applyFill="1" applyBorder="1" applyAlignment="1" applyProtection="1">
      <alignment horizontal="right" vertical="center"/>
      <protection locked="0"/>
    </xf>
    <xf numFmtId="2" fontId="4" fillId="0" borderId="19" xfId="0" applyNumberFormat="1" applyFont="1" applyFill="1" applyBorder="1" applyAlignment="1" applyProtection="1">
      <alignment horizontal="center" vertical="center"/>
      <protection locked="0"/>
    </xf>
    <xf numFmtId="2" fontId="21" fillId="0" borderId="20" xfId="0" applyNumberFormat="1" applyFont="1" applyFill="1" applyBorder="1" applyAlignment="1" applyProtection="1">
      <alignment horizontal="right" vertical="top" wrapText="1"/>
      <protection locked="0"/>
    </xf>
    <xf numFmtId="0" fontId="23" fillId="0" borderId="0" xfId="0" applyFont="1" applyFill="1"/>
    <xf numFmtId="2" fontId="18" fillId="0" borderId="26" xfId="0" applyNumberFormat="1" applyFont="1" applyFill="1" applyBorder="1" applyAlignment="1" applyProtection="1">
      <alignment horizontal="right" vertical="center"/>
      <protection locked="0"/>
    </xf>
    <xf numFmtId="1" fontId="4" fillId="0" borderId="40" xfId="0" applyNumberFormat="1" applyFont="1" applyFill="1" applyBorder="1" applyAlignment="1" applyProtection="1">
      <alignment horizontal="right" vertical="center"/>
      <protection locked="0"/>
    </xf>
    <xf numFmtId="2" fontId="4" fillId="0" borderId="4" xfId="0" applyNumberFormat="1" applyFont="1" applyFill="1" applyBorder="1" applyAlignment="1" applyProtection="1">
      <alignment horizontal="right" vertical="top" wrapText="1"/>
      <protection locked="0"/>
    </xf>
    <xf numFmtId="2" fontId="18" fillId="0" borderId="41" xfId="0" applyNumberFormat="1" applyFont="1" applyFill="1" applyBorder="1" applyAlignment="1" applyProtection="1">
      <alignment horizontal="right" vertical="center"/>
      <protection locked="0"/>
    </xf>
    <xf numFmtId="2" fontId="4" fillId="0" borderId="42" xfId="0" applyNumberFormat="1" applyFont="1" applyFill="1" applyBorder="1" applyAlignment="1" applyProtection="1">
      <alignment horizontal="right" vertical="center"/>
      <protection locked="0"/>
    </xf>
    <xf numFmtId="2" fontId="4" fillId="0" borderId="43" xfId="0" applyNumberFormat="1" applyFont="1" applyFill="1" applyBorder="1" applyAlignment="1" applyProtection="1">
      <alignment horizontal="right" vertical="center"/>
      <protection locked="0"/>
    </xf>
    <xf numFmtId="2" fontId="4" fillId="0" borderId="41" xfId="0" applyNumberFormat="1" applyFont="1" applyFill="1" applyBorder="1" applyAlignment="1" applyProtection="1">
      <alignment horizontal="right" vertical="center"/>
      <protection locked="0"/>
    </xf>
    <xf numFmtId="2" fontId="4" fillId="0" borderId="42" xfId="0" applyNumberFormat="1" applyFont="1" applyFill="1" applyBorder="1" applyAlignment="1" applyProtection="1">
      <alignment horizontal="center" vertical="center"/>
      <protection locked="0"/>
    </xf>
    <xf numFmtId="14" fontId="4" fillId="0" borderId="0" xfId="0" applyNumberFormat="1" applyFont="1" applyFill="1" applyBorder="1" applyAlignment="1" applyProtection="1">
      <alignment horizontal="right"/>
      <protection locked="0"/>
    </xf>
    <xf numFmtId="14" fontId="4" fillId="0" borderId="0" xfId="0" applyNumberFormat="1" applyFont="1" applyFill="1" applyBorder="1" applyAlignment="1" applyProtection="1">
      <alignment horizontal="right" vertical="top" wrapText="1"/>
      <protection locked="0"/>
    </xf>
    <xf numFmtId="49" fontId="4" fillId="0" borderId="0" xfId="0" applyNumberFormat="1" applyFont="1" applyFill="1" applyBorder="1" applyAlignment="1" applyProtection="1">
      <alignment horizontal="right"/>
      <protection locked="0"/>
    </xf>
    <xf numFmtId="49" fontId="18" fillId="0" borderId="0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 vertical="top" wrapText="1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2" fontId="4" fillId="0" borderId="44" xfId="0" applyNumberFormat="1" applyFont="1" applyFill="1" applyBorder="1" applyAlignment="1" applyProtection="1">
      <alignment horizontal="right" vertical="top" wrapText="1"/>
      <protection locked="0"/>
    </xf>
    <xf numFmtId="2" fontId="4" fillId="0" borderId="45" xfId="0" applyNumberFormat="1" applyFont="1" applyFill="1" applyBorder="1" applyAlignment="1" applyProtection="1">
      <alignment horizontal="right" vertical="center"/>
      <protection locked="0"/>
    </xf>
    <xf numFmtId="2" fontId="4" fillId="0" borderId="46" xfId="0" applyNumberFormat="1" applyFont="1" applyFill="1" applyBorder="1" applyAlignment="1" applyProtection="1">
      <alignment horizontal="right" vertical="center"/>
      <protection locked="0"/>
    </xf>
    <xf numFmtId="2" fontId="4" fillId="0" borderId="17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Alignment="1">
      <alignment horizontal="right"/>
    </xf>
    <xf numFmtId="0" fontId="0" fillId="0" borderId="0" xfId="0" applyFill="1"/>
    <xf numFmtId="2" fontId="21" fillId="0" borderId="46" xfId="0" applyNumberFormat="1" applyFont="1" applyFill="1" applyBorder="1" applyAlignment="1" applyProtection="1">
      <alignment horizontal="left" vertical="center"/>
      <protection locked="0"/>
    </xf>
    <xf numFmtId="0" fontId="4" fillId="2" borderId="23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2" fontId="9" fillId="0" borderId="21" xfId="0" applyNumberFormat="1" applyFont="1" applyFill="1" applyBorder="1" applyAlignment="1" applyProtection="1">
      <alignment horizontal="right" vertical="center"/>
      <protection locked="0"/>
    </xf>
    <xf numFmtId="2" fontId="3" fillId="0" borderId="21" xfId="0" applyNumberFormat="1" applyFont="1" applyFill="1" applyBorder="1" applyAlignment="1" applyProtection="1">
      <alignment horizontal="right" vertical="center"/>
      <protection locked="0"/>
    </xf>
    <xf numFmtId="1" fontId="4" fillId="2" borderId="23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23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23" xfId="0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Fill="1" applyAlignment="1">
      <alignment horizontal="right"/>
    </xf>
    <xf numFmtId="0" fontId="24" fillId="0" borderId="0" xfId="0" applyFont="1" applyFill="1"/>
    <xf numFmtId="1" fontId="18" fillId="2" borderId="23" xfId="0" applyNumberFormat="1" applyFont="1" applyFill="1" applyBorder="1" applyAlignment="1" applyProtection="1">
      <alignment horizontal="right" vertical="center"/>
      <protection locked="0"/>
    </xf>
    <xf numFmtId="2" fontId="18" fillId="0" borderId="20" xfId="0" applyNumberFormat="1" applyFont="1" applyFill="1" applyBorder="1" applyAlignment="1" applyProtection="1">
      <alignment horizontal="right" vertical="top" wrapText="1"/>
      <protection locked="0"/>
    </xf>
    <xf numFmtId="2" fontId="18" fillId="0" borderId="21" xfId="0" applyNumberFormat="1" applyFont="1" applyFill="1" applyBorder="1" applyAlignment="1" applyProtection="1">
      <alignment horizontal="right" vertical="center"/>
      <protection locked="0"/>
    </xf>
    <xf numFmtId="2" fontId="18" fillId="0" borderId="20" xfId="0" applyNumberFormat="1" applyFont="1" applyFill="1" applyBorder="1" applyAlignment="1" applyProtection="1">
      <alignment horizontal="right" vertical="center"/>
      <protection locked="0"/>
    </xf>
    <xf numFmtId="0" fontId="24" fillId="0" borderId="0" xfId="0" applyFont="1"/>
    <xf numFmtId="2" fontId="18" fillId="0" borderId="21" xfId="0" applyNumberFormat="1" applyFont="1" applyFill="1" applyBorder="1" applyAlignment="1" applyProtection="1">
      <alignment horizontal="center" vertical="center"/>
      <protection locked="0"/>
    </xf>
    <xf numFmtId="1" fontId="21" fillId="0" borderId="2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2" fontId="4" fillId="0" borderId="35" xfId="0" applyNumberFormat="1" applyFont="1" applyFill="1" applyBorder="1" applyAlignment="1" applyProtection="1">
      <alignment horizontal="right" vertical="top" wrapText="1"/>
      <protection locked="0"/>
    </xf>
    <xf numFmtId="2" fontId="4" fillId="0" borderId="47" xfId="0" applyNumberFormat="1" applyFont="1" applyFill="1" applyBorder="1" applyAlignment="1" applyProtection="1">
      <alignment horizontal="right" vertical="center"/>
      <protection locked="0"/>
    </xf>
    <xf numFmtId="2" fontId="4" fillId="0" borderId="48" xfId="0" applyNumberFormat="1" applyFont="1" applyFill="1" applyBorder="1" applyAlignment="1" applyProtection="1">
      <alignment horizontal="right" vertical="center"/>
      <protection locked="0"/>
    </xf>
    <xf numFmtId="2" fontId="4" fillId="0" borderId="35" xfId="0" applyNumberFormat="1" applyFont="1" applyFill="1" applyBorder="1" applyAlignment="1" applyProtection="1">
      <alignment horizontal="right" vertical="center"/>
      <protection locked="0"/>
    </xf>
    <xf numFmtId="2" fontId="4" fillId="0" borderId="47" xfId="0" applyNumberFormat="1" applyFont="1" applyFill="1" applyBorder="1" applyAlignment="1" applyProtection="1">
      <alignment horizontal="center" vertical="center"/>
      <protection locked="0"/>
    </xf>
    <xf numFmtId="1" fontId="4" fillId="0" borderId="18" xfId="0" applyNumberFormat="1" applyFont="1" applyFill="1" applyBorder="1" applyAlignment="1" applyProtection="1">
      <alignment horizontal="right" vertical="center"/>
      <protection locked="0"/>
    </xf>
    <xf numFmtId="2" fontId="4" fillId="0" borderId="37" xfId="0" applyNumberFormat="1" applyFont="1" applyFill="1" applyBorder="1" applyAlignment="1" applyProtection="1">
      <alignment horizontal="right" vertical="top" wrapText="1"/>
      <protection locked="0"/>
    </xf>
    <xf numFmtId="1" fontId="4" fillId="0" borderId="24" xfId="0" applyNumberFormat="1" applyFont="1" applyFill="1" applyBorder="1" applyAlignment="1" applyProtection="1">
      <alignment horizontal="right" vertical="center"/>
      <protection locked="0"/>
    </xf>
    <xf numFmtId="2" fontId="4" fillId="0" borderId="23" xfId="0" applyNumberFormat="1" applyFont="1" applyFill="1" applyBorder="1" applyAlignment="1" applyProtection="1">
      <alignment horizontal="right" vertical="top" wrapText="1"/>
      <protection locked="0"/>
    </xf>
    <xf numFmtId="1" fontId="4" fillId="0" borderId="33" xfId="0" applyNumberFormat="1" applyFont="1" applyFill="1" applyBorder="1" applyAlignment="1" applyProtection="1">
      <alignment horizontal="right" vertical="center"/>
      <protection locked="0"/>
    </xf>
    <xf numFmtId="2" fontId="4" fillId="0" borderId="28" xfId="0" applyNumberFormat="1" applyFont="1" applyFill="1" applyBorder="1" applyAlignment="1" applyProtection="1">
      <alignment horizontal="right" vertical="top" wrapText="1"/>
      <protection locked="0"/>
    </xf>
    <xf numFmtId="2" fontId="18" fillId="0" borderId="33" xfId="0" applyNumberFormat="1" applyFont="1" applyFill="1" applyBorder="1" applyAlignment="1" applyProtection="1">
      <alignment horizontal="right" vertical="center"/>
      <protection locked="0"/>
    </xf>
    <xf numFmtId="2" fontId="4" fillId="0" borderId="36" xfId="0" applyNumberFormat="1" applyFont="1" applyFill="1" applyBorder="1" applyAlignment="1" applyProtection="1">
      <alignment horizontal="right" vertical="top" wrapText="1"/>
      <protection locked="0"/>
    </xf>
    <xf numFmtId="2" fontId="18" fillId="0" borderId="35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horizontal="right" vertical="center"/>
      <protection locked="0"/>
    </xf>
    <xf numFmtId="2" fontId="4" fillId="0" borderId="0" xfId="0" applyNumberFormat="1" applyFont="1" applyFill="1" applyAlignment="1" applyProtection="1">
      <alignment horizontal="right" vertical="top" wrapText="1"/>
      <protection locked="0"/>
    </xf>
    <xf numFmtId="2" fontId="4" fillId="0" borderId="0" xfId="0" applyNumberFormat="1" applyFont="1" applyFill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right" vertical="center"/>
      <protection locked="0"/>
    </xf>
    <xf numFmtId="2" fontId="18" fillId="0" borderId="49" xfId="0" applyNumberFormat="1" applyFont="1" applyFill="1" applyBorder="1" applyAlignment="1" applyProtection="1">
      <alignment horizontal="right" vertical="center"/>
      <protection locked="0"/>
    </xf>
    <xf numFmtId="2" fontId="4" fillId="0" borderId="49" xfId="0" applyNumberFormat="1" applyFont="1" applyFill="1" applyBorder="1" applyAlignment="1" applyProtection="1">
      <alignment horizontal="right" vertical="center"/>
      <protection locked="0"/>
    </xf>
    <xf numFmtId="1" fontId="4" fillId="0" borderId="50" xfId="0" applyNumberFormat="1" applyFont="1" applyFill="1" applyBorder="1" applyAlignment="1" applyProtection="1">
      <alignment horizontal="right" vertical="center"/>
      <protection locked="0"/>
    </xf>
    <xf numFmtId="2" fontId="4" fillId="0" borderId="50" xfId="0" applyNumberFormat="1" applyFont="1" applyFill="1" applyBorder="1" applyAlignment="1" applyProtection="1">
      <alignment horizontal="right" vertical="top" wrapText="1"/>
      <protection locked="0"/>
    </xf>
    <xf numFmtId="2" fontId="18" fillId="0" borderId="50" xfId="0" applyNumberFormat="1" applyFont="1" applyFill="1" applyBorder="1" applyAlignment="1" applyProtection="1">
      <alignment horizontal="right" vertical="center"/>
      <protection locked="0"/>
    </xf>
    <xf numFmtId="2" fontId="4" fillId="0" borderId="50" xfId="0" applyNumberFormat="1" applyFont="1" applyFill="1" applyBorder="1" applyAlignment="1" applyProtection="1">
      <alignment horizontal="right" vertical="center"/>
      <protection locked="0"/>
    </xf>
    <xf numFmtId="2" fontId="4" fillId="0" borderId="50" xfId="0" applyNumberFormat="1" applyFont="1" applyFill="1" applyBorder="1" applyAlignment="1" applyProtection="1">
      <alignment horizontal="center" vertical="center"/>
      <protection locked="0"/>
    </xf>
    <xf numFmtId="1" fontId="4" fillId="0" borderId="51" xfId="0" applyNumberFormat="1" applyFont="1" applyFill="1" applyBorder="1" applyAlignment="1" applyProtection="1">
      <alignment horizontal="right" vertical="center"/>
      <protection locked="0"/>
    </xf>
    <xf numFmtId="2" fontId="4" fillId="0" borderId="51" xfId="0" applyNumberFormat="1" applyFont="1" applyFill="1" applyBorder="1" applyAlignment="1" applyProtection="1">
      <alignment horizontal="right" vertical="top" wrapText="1"/>
      <protection locked="0"/>
    </xf>
    <xf numFmtId="2" fontId="18" fillId="0" borderId="51" xfId="0" applyNumberFormat="1" applyFont="1" applyFill="1" applyBorder="1" applyAlignment="1" applyProtection="1">
      <alignment horizontal="right" vertical="center"/>
      <protection locked="0"/>
    </xf>
    <xf numFmtId="2" fontId="4" fillId="0" borderId="51" xfId="0" applyNumberFormat="1" applyFont="1" applyFill="1" applyBorder="1" applyAlignment="1" applyProtection="1">
      <alignment horizontal="right" vertical="center"/>
      <protection locked="0"/>
    </xf>
    <xf numFmtId="2" fontId="4" fillId="0" borderId="51" xfId="0" applyNumberFormat="1" applyFont="1" applyFill="1" applyBorder="1" applyAlignment="1" applyProtection="1">
      <alignment horizontal="center" vertical="center"/>
      <protection locked="0"/>
    </xf>
    <xf numFmtId="1" fontId="4" fillId="0" borderId="52" xfId="0" applyNumberFormat="1" applyFont="1" applyFill="1" applyBorder="1" applyAlignment="1" applyProtection="1">
      <alignment horizontal="right" vertical="center"/>
      <protection locked="0"/>
    </xf>
    <xf numFmtId="2" fontId="4" fillId="0" borderId="53" xfId="0" applyNumberFormat="1" applyFont="1" applyFill="1" applyBorder="1" applyAlignment="1" applyProtection="1">
      <alignment horizontal="right" vertical="top" wrapText="1"/>
      <protection locked="0"/>
    </xf>
    <xf numFmtId="2" fontId="18" fillId="0" borderId="52" xfId="0" applyNumberFormat="1" applyFont="1" applyFill="1" applyBorder="1" applyAlignment="1" applyProtection="1">
      <alignment horizontal="right" vertical="center"/>
      <protection locked="0"/>
    </xf>
    <xf numFmtId="2" fontId="4" fillId="0" borderId="52" xfId="0" applyNumberFormat="1" applyFont="1" applyFill="1" applyBorder="1" applyAlignment="1" applyProtection="1">
      <alignment horizontal="right" vertical="center"/>
      <protection locked="0"/>
    </xf>
    <xf numFmtId="2" fontId="4" fillId="0" borderId="52" xfId="0" applyNumberFormat="1" applyFont="1" applyFill="1" applyBorder="1" applyAlignment="1" applyProtection="1">
      <alignment horizontal="center" vertical="center"/>
      <protection locked="0"/>
    </xf>
    <xf numFmtId="1" fontId="4" fillId="0" borderId="54" xfId="0" applyNumberFormat="1" applyFont="1" applyFill="1" applyBorder="1" applyAlignment="1" applyProtection="1">
      <alignment horizontal="right" vertical="center"/>
      <protection locked="0"/>
    </xf>
    <xf numFmtId="2" fontId="4" fillId="0" borderId="54" xfId="0" applyNumberFormat="1" applyFont="1" applyFill="1" applyBorder="1" applyAlignment="1" applyProtection="1">
      <alignment horizontal="right" vertical="top" wrapText="1"/>
      <protection locked="0"/>
    </xf>
    <xf numFmtId="2" fontId="18" fillId="0" borderId="54" xfId="0" applyNumberFormat="1" applyFont="1" applyFill="1" applyBorder="1" applyAlignment="1" applyProtection="1">
      <alignment horizontal="right" vertical="center"/>
      <protection locked="0"/>
    </xf>
    <xf numFmtId="2" fontId="4" fillId="0" borderId="54" xfId="0" applyNumberFormat="1" applyFont="1" applyFill="1" applyBorder="1" applyAlignment="1" applyProtection="1">
      <alignment horizontal="right" vertical="center"/>
      <protection locked="0"/>
    </xf>
    <xf numFmtId="2" fontId="4" fillId="0" borderId="54" xfId="0" applyNumberFormat="1" applyFont="1" applyFill="1" applyBorder="1" applyAlignment="1" applyProtection="1">
      <alignment horizontal="center" vertical="center"/>
      <protection locked="0"/>
    </xf>
    <xf numFmtId="1" fontId="4" fillId="0" borderId="55" xfId="0" applyNumberFormat="1" applyFont="1" applyFill="1" applyBorder="1" applyAlignment="1" applyProtection="1">
      <alignment horizontal="right" vertical="center"/>
      <protection locked="0"/>
    </xf>
    <xf numFmtId="2" fontId="4" fillId="0" borderId="55" xfId="0" applyNumberFormat="1" applyFont="1" applyFill="1" applyBorder="1" applyAlignment="1" applyProtection="1">
      <alignment horizontal="right" vertical="top" wrapText="1"/>
      <protection locked="0"/>
    </xf>
    <xf numFmtId="2" fontId="18" fillId="0" borderId="55" xfId="0" applyNumberFormat="1" applyFont="1" applyFill="1" applyBorder="1" applyAlignment="1" applyProtection="1">
      <alignment horizontal="right" vertical="center"/>
      <protection locked="0"/>
    </xf>
    <xf numFmtId="2" fontId="4" fillId="0" borderId="55" xfId="0" applyNumberFormat="1" applyFont="1" applyFill="1" applyBorder="1" applyAlignment="1" applyProtection="1">
      <alignment horizontal="right" vertical="center"/>
      <protection locked="0"/>
    </xf>
    <xf numFmtId="2" fontId="4" fillId="0" borderId="55" xfId="0" applyNumberFormat="1" applyFont="1" applyFill="1" applyBorder="1" applyAlignment="1" applyProtection="1">
      <alignment horizontal="center" vertical="center"/>
      <protection locked="0"/>
    </xf>
    <xf numFmtId="1" fontId="4" fillId="0" borderId="56" xfId="0" applyNumberFormat="1" applyFont="1" applyFill="1" applyBorder="1" applyAlignment="1" applyProtection="1">
      <alignment horizontal="right" vertical="center"/>
      <protection locked="0"/>
    </xf>
    <xf numFmtId="2" fontId="4" fillId="0" borderId="56" xfId="0" applyNumberFormat="1" applyFont="1" applyFill="1" applyBorder="1" applyAlignment="1" applyProtection="1">
      <alignment horizontal="right" vertical="top" wrapText="1"/>
      <protection locked="0"/>
    </xf>
    <xf numFmtId="2" fontId="18" fillId="0" borderId="56" xfId="0" applyNumberFormat="1" applyFont="1" applyFill="1" applyBorder="1" applyAlignment="1" applyProtection="1">
      <alignment horizontal="right" vertical="center"/>
      <protection locked="0"/>
    </xf>
    <xf numFmtId="2" fontId="4" fillId="0" borderId="56" xfId="0" applyNumberFormat="1" applyFont="1" applyFill="1" applyBorder="1" applyAlignment="1" applyProtection="1">
      <alignment horizontal="right" vertical="center"/>
      <protection locked="0"/>
    </xf>
    <xf numFmtId="2" fontId="4" fillId="0" borderId="56" xfId="0" applyNumberFormat="1" applyFont="1" applyFill="1" applyBorder="1" applyAlignment="1" applyProtection="1">
      <alignment horizontal="center" vertical="center"/>
      <protection locked="0"/>
    </xf>
    <xf numFmtId="2" fontId="4" fillId="0" borderId="57" xfId="0" applyNumberFormat="1" applyFont="1" applyFill="1" applyBorder="1" applyAlignment="1" applyProtection="1">
      <alignment horizontal="right" vertical="top" wrapText="1"/>
      <protection locked="0"/>
    </xf>
    <xf numFmtId="2" fontId="4" fillId="0" borderId="57" xfId="0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Fill="1" applyBorder="1" applyAlignment="1" applyProtection="1">
      <alignment horizontal="right" vertical="top" wrapText="1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18" fillId="0" borderId="58" xfId="0" applyNumberFormat="1" applyFont="1" applyFill="1" applyBorder="1" applyAlignment="1" applyProtection="1">
      <alignment horizontal="right" vertical="center"/>
      <protection locked="0"/>
    </xf>
    <xf numFmtId="2" fontId="4" fillId="0" borderId="59" xfId="0" applyNumberFormat="1" applyFont="1" applyFill="1" applyBorder="1" applyAlignment="1" applyProtection="1">
      <alignment horizontal="right" vertical="center"/>
      <protection locked="0"/>
    </xf>
    <xf numFmtId="2" fontId="4" fillId="0" borderId="57" xfId="0" applyNumberFormat="1" applyFont="1" applyFill="1" applyBorder="1" applyAlignment="1" applyProtection="1">
      <alignment horizontal="right"/>
      <protection locked="0"/>
    </xf>
    <xf numFmtId="2" fontId="4" fillId="0" borderId="60" xfId="0" applyNumberFormat="1" applyFont="1" applyFill="1" applyBorder="1" applyAlignment="1" applyProtection="1">
      <alignment horizontal="right" vertical="center"/>
      <protection locked="0"/>
    </xf>
    <xf numFmtId="2" fontId="4" fillId="0" borderId="57" xfId="0" applyNumberFormat="1" applyFont="1" applyFill="1" applyBorder="1" applyAlignment="1" applyProtection="1">
      <alignment horizontal="center"/>
      <protection locked="0"/>
    </xf>
    <xf numFmtId="2" fontId="4" fillId="0" borderId="13" xfId="0" applyNumberFormat="1" applyFont="1" applyFill="1" applyBorder="1" applyAlignment="1" applyProtection="1">
      <alignment horizontal="right" vertical="center"/>
      <protection locked="0"/>
    </xf>
    <xf numFmtId="2" fontId="25" fillId="0" borderId="0" xfId="0" applyNumberFormat="1" applyFont="1" applyFill="1" applyBorder="1" applyAlignment="1" applyProtection="1">
      <alignment horizontal="right"/>
      <protection locked="0"/>
    </xf>
    <xf numFmtId="2" fontId="22" fillId="0" borderId="0" xfId="0" applyNumberFormat="1" applyFont="1" applyFill="1" applyBorder="1" applyAlignment="1" applyProtection="1">
      <alignment horizontal="right"/>
      <protection locked="0"/>
    </xf>
    <xf numFmtId="2" fontId="4" fillId="0" borderId="56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Alignment="1" applyProtection="1">
      <alignment horizontal="center" vertical="top" wrapText="1"/>
      <protection locked="0"/>
    </xf>
    <xf numFmtId="2" fontId="4" fillId="0" borderId="52" xfId="0" applyNumberFormat="1" applyFont="1" applyFill="1" applyBorder="1" applyAlignment="1" applyProtection="1">
      <alignment horizontal="right"/>
      <protection locked="0"/>
    </xf>
    <xf numFmtId="2" fontId="26" fillId="0" borderId="0" xfId="0" applyNumberFormat="1" applyFont="1" applyFill="1" applyBorder="1" applyAlignment="1" applyProtection="1">
      <alignment horizontal="right" vertical="center"/>
      <protection locked="0"/>
    </xf>
    <xf numFmtId="2" fontId="26" fillId="0" borderId="0" xfId="0" applyNumberFormat="1" applyFont="1" applyFill="1" applyBorder="1" applyAlignment="1" applyProtection="1">
      <alignment horizontal="right"/>
      <protection locked="0"/>
    </xf>
    <xf numFmtId="2" fontId="27" fillId="0" borderId="0" xfId="0" applyNumberFormat="1" applyFont="1" applyFill="1" applyAlignment="1">
      <alignment horizontal="center" vertical="center"/>
    </xf>
    <xf numFmtId="2" fontId="25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Font="1"/>
    <xf numFmtId="0" fontId="28" fillId="0" borderId="0" xfId="0" applyFont="1" applyAlignment="1">
      <alignment horizontal="right"/>
    </xf>
    <xf numFmtId="1" fontId="18" fillId="0" borderId="0" xfId="0" applyNumberFormat="1" applyFont="1" applyFill="1" applyBorder="1" applyAlignment="1" applyProtection="1">
      <alignment horizontal="right" vertical="center"/>
      <protection locked="0"/>
    </xf>
    <xf numFmtId="2" fontId="29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Fill="1"/>
    <xf numFmtId="43" fontId="30" fillId="0" borderId="0" xfId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Alignment="1" applyProtection="1">
      <alignment horizontal="right"/>
      <protection locked="0"/>
    </xf>
    <xf numFmtId="2" fontId="18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1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5"/>
  <sheetViews>
    <sheetView rightToLeft="1" tabSelected="1" workbookViewId="0">
      <selection activeCell="E6" sqref="E6"/>
    </sheetView>
  </sheetViews>
  <sheetFormatPr defaultRowHeight="14.25" x14ac:dyDescent="0.2"/>
  <cols>
    <col min="1" max="1" width="1.375" style="1" customWidth="1"/>
    <col min="2" max="2" width="1.625" style="23" customWidth="1"/>
    <col min="3" max="3" width="1.75" customWidth="1"/>
    <col min="4" max="4" width="8.125" style="197" customWidth="1"/>
    <col min="5" max="5" width="25.5" style="137" bestFit="1" customWidth="1"/>
    <col min="6" max="6" width="0.125" style="174" customWidth="1"/>
    <col min="7" max="7" width="7.5" style="198" customWidth="1"/>
    <col min="8" max="8" width="6.625" style="174" customWidth="1"/>
    <col min="9" max="9" width="7.375" style="174" customWidth="1"/>
    <col min="10" max="10" width="9.25" style="174" customWidth="1"/>
    <col min="11" max="11" width="7.625" style="174" customWidth="1"/>
    <col min="12" max="12" width="5.75" style="174" customWidth="1"/>
    <col min="13" max="13" width="7.5" style="174" customWidth="1"/>
    <col min="14" max="14" width="7.25" style="174" customWidth="1"/>
    <col min="15" max="15" width="7.375" style="137" customWidth="1"/>
    <col min="16" max="16" width="8.25" style="174" customWidth="1"/>
    <col min="17" max="17" width="6.75" style="199" customWidth="1"/>
    <col min="18" max="18" width="8.125" style="174" customWidth="1"/>
  </cols>
  <sheetData>
    <row r="1" spans="2:18" ht="18" x14ac:dyDescent="0.25">
      <c r="B1" s="2"/>
      <c r="C1" s="1"/>
      <c r="D1" s="3"/>
      <c r="E1" s="4"/>
      <c r="F1" s="5"/>
      <c r="G1" s="6" t="s">
        <v>0</v>
      </c>
      <c r="H1" s="7"/>
      <c r="I1" s="8"/>
      <c r="J1" s="9"/>
      <c r="K1" s="6" t="s">
        <v>1</v>
      </c>
      <c r="L1" s="7"/>
      <c r="M1" s="8"/>
      <c r="N1" s="9"/>
      <c r="O1" s="10" t="s">
        <v>2</v>
      </c>
      <c r="P1" s="11"/>
      <c r="Q1" s="12"/>
      <c r="R1" s="4"/>
    </row>
    <row r="2" spans="2:18" ht="16.5" thickBot="1" x14ac:dyDescent="0.3">
      <c r="B2" s="2"/>
      <c r="C2" s="1"/>
      <c r="D2" s="13" t="s">
        <v>3</v>
      </c>
      <c r="E2" s="14">
        <v>44180.048424537039</v>
      </c>
      <c r="F2" s="5"/>
      <c r="G2" s="15" t="s">
        <v>4</v>
      </c>
      <c r="H2" s="16"/>
      <c r="I2" s="16"/>
      <c r="J2" s="17"/>
      <c r="K2" s="15" t="s">
        <v>5</v>
      </c>
      <c r="L2" s="16"/>
      <c r="M2" s="16"/>
      <c r="N2" s="18"/>
      <c r="O2" s="19" t="s">
        <v>6</v>
      </c>
      <c r="P2" s="20"/>
      <c r="Q2" s="21"/>
      <c r="R2" s="22"/>
    </row>
    <row r="3" spans="2:18" x14ac:dyDescent="0.2">
      <c r="D3" s="24" t="s">
        <v>7</v>
      </c>
      <c r="E3" s="25" t="s">
        <v>8</v>
      </c>
      <c r="F3" s="26"/>
      <c r="G3" s="27" t="s">
        <v>9</v>
      </c>
      <c r="H3" s="28" t="s">
        <v>9</v>
      </c>
      <c r="I3" s="28" t="s">
        <v>9</v>
      </c>
      <c r="J3" s="29" t="s">
        <v>10</v>
      </c>
      <c r="K3" s="27" t="s">
        <v>9</v>
      </c>
      <c r="L3" s="28" t="s">
        <v>9</v>
      </c>
      <c r="M3" s="28" t="s">
        <v>9</v>
      </c>
      <c r="N3" s="29" t="s">
        <v>10</v>
      </c>
      <c r="O3" s="27" t="s">
        <v>9</v>
      </c>
      <c r="P3" s="28" t="s">
        <v>9</v>
      </c>
      <c r="Q3" s="30" t="s">
        <v>9</v>
      </c>
      <c r="R3" s="29" t="s">
        <v>10</v>
      </c>
    </row>
    <row r="4" spans="2:18" x14ac:dyDescent="0.2">
      <c r="D4" s="31" t="s">
        <v>11</v>
      </c>
      <c r="E4" s="32" t="s">
        <v>12</v>
      </c>
      <c r="F4" s="26"/>
      <c r="G4" s="27" t="s">
        <v>13</v>
      </c>
      <c r="H4" s="28" t="s">
        <v>14</v>
      </c>
      <c r="I4" s="28" t="s">
        <v>15</v>
      </c>
      <c r="J4" s="29" t="s">
        <v>16</v>
      </c>
      <c r="K4" s="27" t="s">
        <v>13</v>
      </c>
      <c r="L4" s="28" t="s">
        <v>14</v>
      </c>
      <c r="M4" s="28" t="s">
        <v>15</v>
      </c>
      <c r="N4" s="29" t="s">
        <v>16</v>
      </c>
      <c r="O4" s="27" t="s">
        <v>13</v>
      </c>
      <c r="P4" s="28" t="s">
        <v>14</v>
      </c>
      <c r="Q4" s="30" t="s">
        <v>15</v>
      </c>
      <c r="R4" s="29" t="s">
        <v>16</v>
      </c>
    </row>
    <row r="5" spans="2:18" ht="15" thickBot="1" x14ac:dyDescent="0.25">
      <c r="D5" s="33"/>
      <c r="E5" s="34" t="s">
        <v>17</v>
      </c>
      <c r="F5" s="26"/>
      <c r="G5" s="35" t="s">
        <v>18</v>
      </c>
      <c r="H5" s="36" t="s">
        <v>18</v>
      </c>
      <c r="I5" s="37" t="s">
        <v>19</v>
      </c>
      <c r="J5" s="38"/>
      <c r="K5" s="35" t="s">
        <v>18</v>
      </c>
      <c r="L5" s="36" t="s">
        <v>18</v>
      </c>
      <c r="M5" s="37" t="s">
        <v>19</v>
      </c>
      <c r="N5" s="38"/>
      <c r="O5" s="35" t="s">
        <v>18</v>
      </c>
      <c r="P5" s="36" t="s">
        <v>18</v>
      </c>
      <c r="Q5" s="39" t="s">
        <v>20</v>
      </c>
      <c r="R5" s="38"/>
    </row>
    <row r="6" spans="2:18" x14ac:dyDescent="0.2">
      <c r="D6" s="40">
        <v>611000</v>
      </c>
      <c r="E6" s="41" t="s">
        <v>21</v>
      </c>
      <c r="F6" s="26"/>
      <c r="G6" s="42">
        <v>51.7</v>
      </c>
      <c r="H6" s="43"/>
      <c r="I6" s="43"/>
      <c r="J6" s="44">
        <v>51.7</v>
      </c>
      <c r="K6" s="42">
        <v>53.7</v>
      </c>
      <c r="L6" s="43"/>
      <c r="M6" s="43"/>
      <c r="N6" s="44">
        <v>53.7</v>
      </c>
      <c r="O6" s="42">
        <v>57.5</v>
      </c>
      <c r="P6" s="43"/>
      <c r="Q6" s="45"/>
      <c r="R6" s="46">
        <v>57.5</v>
      </c>
    </row>
    <row r="7" spans="2:18" x14ac:dyDescent="0.2">
      <c r="D7" s="47">
        <v>611000</v>
      </c>
      <c r="E7" s="48" t="s">
        <v>22</v>
      </c>
      <c r="F7" s="26"/>
      <c r="G7" s="49">
        <v>2</v>
      </c>
      <c r="H7" s="50"/>
      <c r="I7" s="50"/>
      <c r="J7" s="44">
        <v>2</v>
      </c>
      <c r="K7" s="49">
        <v>2</v>
      </c>
      <c r="L7" s="50"/>
      <c r="M7" s="50"/>
      <c r="N7" s="44">
        <v>2</v>
      </c>
      <c r="O7" s="49">
        <v>1</v>
      </c>
      <c r="P7" s="50"/>
      <c r="Q7" s="45"/>
      <c r="R7" s="44">
        <v>1</v>
      </c>
    </row>
    <row r="8" spans="2:18" x14ac:dyDescent="0.2">
      <c r="D8" s="51">
        <v>612000</v>
      </c>
      <c r="E8" s="48" t="s">
        <v>23</v>
      </c>
      <c r="F8" s="26"/>
      <c r="G8" s="49">
        <v>6</v>
      </c>
      <c r="H8" s="50"/>
      <c r="I8" s="50"/>
      <c r="J8" s="44">
        <v>6</v>
      </c>
      <c r="K8" s="49">
        <v>6</v>
      </c>
      <c r="L8" s="50"/>
      <c r="M8" s="50"/>
      <c r="N8" s="44">
        <v>6</v>
      </c>
      <c r="O8" s="49">
        <v>5</v>
      </c>
      <c r="P8" s="50"/>
      <c r="Q8" s="45"/>
      <c r="R8" s="44">
        <v>5</v>
      </c>
    </row>
    <row r="9" spans="2:18" x14ac:dyDescent="0.2">
      <c r="D9" s="51">
        <v>612100</v>
      </c>
      <c r="E9" s="48" t="s">
        <v>24</v>
      </c>
      <c r="F9" s="26"/>
      <c r="G9" s="49">
        <v>5</v>
      </c>
      <c r="H9" s="50"/>
      <c r="I9" s="50"/>
      <c r="J9" s="44">
        <v>5</v>
      </c>
      <c r="K9" s="49">
        <v>6</v>
      </c>
      <c r="L9" s="50"/>
      <c r="M9" s="50">
        <v>2</v>
      </c>
      <c r="N9" s="44">
        <v>8</v>
      </c>
      <c r="O9" s="49">
        <v>6</v>
      </c>
      <c r="P9" s="50"/>
      <c r="Q9" s="45"/>
      <c r="R9" s="44">
        <v>6</v>
      </c>
    </row>
    <row r="10" spans="2:18" x14ac:dyDescent="0.2">
      <c r="D10" s="47">
        <v>613000</v>
      </c>
      <c r="E10" s="48" t="s">
        <v>25</v>
      </c>
      <c r="F10" s="26"/>
      <c r="G10" s="49">
        <v>3</v>
      </c>
      <c r="H10" s="50"/>
      <c r="I10" s="50"/>
      <c r="J10" s="44">
        <v>3</v>
      </c>
      <c r="K10" s="49">
        <v>3</v>
      </c>
      <c r="L10" s="50"/>
      <c r="M10" s="50"/>
      <c r="N10" s="44">
        <v>3</v>
      </c>
      <c r="O10" s="49">
        <v>3</v>
      </c>
      <c r="P10" s="50"/>
      <c r="Q10" s="45"/>
      <c r="R10" s="44">
        <v>3</v>
      </c>
    </row>
    <row r="11" spans="2:18" x14ac:dyDescent="0.2">
      <c r="D11" s="47">
        <v>613000</v>
      </c>
      <c r="E11" s="48" t="s">
        <v>26</v>
      </c>
      <c r="F11" s="26"/>
      <c r="G11" s="49">
        <v>4.5</v>
      </c>
      <c r="H11" s="50"/>
      <c r="I11" s="50"/>
      <c r="J11" s="44">
        <v>4.5</v>
      </c>
      <c r="K11" s="49">
        <v>4.5</v>
      </c>
      <c r="L11" s="50"/>
      <c r="M11" s="50"/>
      <c r="N11" s="44">
        <v>4.5</v>
      </c>
      <c r="O11" s="49">
        <v>4.5</v>
      </c>
      <c r="P11" s="50"/>
      <c r="Q11" s="45"/>
      <c r="R11" s="44">
        <v>4.5</v>
      </c>
    </row>
    <row r="12" spans="2:18" x14ac:dyDescent="0.2">
      <c r="D12" s="47">
        <v>613000</v>
      </c>
      <c r="E12" s="48" t="s">
        <v>27</v>
      </c>
      <c r="F12" s="26"/>
      <c r="G12" s="49">
        <v>24</v>
      </c>
      <c r="H12" s="50"/>
      <c r="I12" s="50"/>
      <c r="J12" s="44">
        <v>24</v>
      </c>
      <c r="K12" s="49">
        <v>23</v>
      </c>
      <c r="L12" s="50"/>
      <c r="M12" s="50"/>
      <c r="N12" s="44">
        <v>23</v>
      </c>
      <c r="O12" s="49">
        <v>21</v>
      </c>
      <c r="P12" s="50"/>
      <c r="Q12" s="45"/>
      <c r="R12" s="44">
        <v>21</v>
      </c>
    </row>
    <row r="13" spans="2:18" x14ac:dyDescent="0.2">
      <c r="D13" s="51">
        <v>613100</v>
      </c>
      <c r="E13" s="48" t="s">
        <v>28</v>
      </c>
      <c r="F13" s="26"/>
      <c r="G13" s="49">
        <v>2</v>
      </c>
      <c r="H13" s="50"/>
      <c r="I13" s="50"/>
      <c r="J13" s="44">
        <v>2</v>
      </c>
      <c r="K13" s="49">
        <v>1</v>
      </c>
      <c r="L13" s="50"/>
      <c r="M13" s="50"/>
      <c r="N13" s="44">
        <v>1</v>
      </c>
      <c r="O13" s="49">
        <v>1</v>
      </c>
      <c r="P13" s="50"/>
      <c r="Q13" s="45"/>
      <c r="R13" s="44">
        <v>1</v>
      </c>
    </row>
    <row r="14" spans="2:18" x14ac:dyDescent="0.2">
      <c r="D14" s="51">
        <v>613200</v>
      </c>
      <c r="E14" s="48" t="s">
        <v>29</v>
      </c>
      <c r="F14" s="26"/>
      <c r="G14" s="49">
        <v>2</v>
      </c>
      <c r="H14" s="50"/>
      <c r="I14" s="50"/>
      <c r="J14" s="44">
        <v>2</v>
      </c>
      <c r="K14" s="49">
        <v>0</v>
      </c>
      <c r="L14" s="50"/>
      <c r="M14" s="50"/>
      <c r="N14" s="44">
        <v>0</v>
      </c>
      <c r="O14" s="49"/>
      <c r="P14" s="52"/>
      <c r="Q14" s="45"/>
      <c r="R14" s="44">
        <v>0</v>
      </c>
    </row>
    <row r="15" spans="2:18" x14ac:dyDescent="0.2">
      <c r="D15" s="51">
        <v>613400</v>
      </c>
      <c r="E15" s="48" t="s">
        <v>30</v>
      </c>
      <c r="F15" s="26"/>
      <c r="G15" s="49">
        <v>1</v>
      </c>
      <c r="H15" s="50"/>
      <c r="I15" s="50"/>
      <c r="J15" s="44">
        <v>1</v>
      </c>
      <c r="K15" s="49">
        <v>1</v>
      </c>
      <c r="L15" s="50"/>
      <c r="M15" s="50"/>
      <c r="N15" s="44">
        <v>1</v>
      </c>
      <c r="O15" s="53">
        <v>1</v>
      </c>
      <c r="P15" s="50"/>
      <c r="Q15" s="45"/>
      <c r="R15" s="44">
        <v>1</v>
      </c>
    </row>
    <row r="16" spans="2:18" x14ac:dyDescent="0.2">
      <c r="D16" s="51">
        <v>614000</v>
      </c>
      <c r="E16" s="48" t="s">
        <v>31</v>
      </c>
      <c r="F16" s="26"/>
      <c r="G16" s="49">
        <v>4</v>
      </c>
      <c r="H16" s="50"/>
      <c r="I16" s="50"/>
      <c r="J16" s="44">
        <v>4</v>
      </c>
      <c r="K16" s="49">
        <v>5</v>
      </c>
      <c r="L16" s="50"/>
      <c r="M16" s="50"/>
      <c r="N16" s="44">
        <v>5</v>
      </c>
      <c r="O16" s="49">
        <v>4</v>
      </c>
      <c r="P16" s="50"/>
      <c r="Q16" s="45"/>
      <c r="R16" s="44">
        <v>4</v>
      </c>
    </row>
    <row r="17" spans="4:18" x14ac:dyDescent="0.2">
      <c r="D17" s="51">
        <v>615000</v>
      </c>
      <c r="E17" s="48" t="s">
        <v>32</v>
      </c>
      <c r="F17" s="26"/>
      <c r="G17" s="49">
        <v>46</v>
      </c>
      <c r="H17" s="50"/>
      <c r="I17" s="50"/>
      <c r="J17" s="44">
        <v>46</v>
      </c>
      <c r="K17" s="49">
        <v>45.5</v>
      </c>
      <c r="L17" s="50"/>
      <c r="M17" s="50"/>
      <c r="N17" s="44">
        <v>45.5</v>
      </c>
      <c r="O17" s="49">
        <v>42</v>
      </c>
      <c r="P17" s="50"/>
      <c r="Q17" s="45"/>
      <c r="R17" s="44">
        <v>42</v>
      </c>
    </row>
    <row r="18" spans="4:18" x14ac:dyDescent="0.2">
      <c r="D18" s="51">
        <v>615111</v>
      </c>
      <c r="E18" s="48" t="s">
        <v>33</v>
      </c>
      <c r="F18" s="26"/>
      <c r="G18" s="49">
        <v>7</v>
      </c>
      <c r="H18" s="50"/>
      <c r="I18" s="50"/>
      <c r="J18" s="44">
        <v>7</v>
      </c>
      <c r="K18" s="49">
        <v>7.8</v>
      </c>
      <c r="L18" s="50"/>
      <c r="M18" s="50"/>
      <c r="N18" s="44">
        <v>7.8</v>
      </c>
      <c r="O18" s="49"/>
      <c r="P18" s="50"/>
      <c r="Q18" s="45"/>
      <c r="R18" s="44">
        <v>0</v>
      </c>
    </row>
    <row r="19" spans="4:18" x14ac:dyDescent="0.2">
      <c r="D19" s="51">
        <v>617000</v>
      </c>
      <c r="E19" s="48" t="s">
        <v>34</v>
      </c>
      <c r="F19" s="26"/>
      <c r="G19" s="49">
        <v>36</v>
      </c>
      <c r="H19" s="50"/>
      <c r="I19" s="50">
        <v>3</v>
      </c>
      <c r="J19" s="44">
        <v>39</v>
      </c>
      <c r="K19" s="49">
        <v>33</v>
      </c>
      <c r="L19" s="50"/>
      <c r="M19" s="50">
        <v>2</v>
      </c>
      <c r="N19" s="44">
        <v>35</v>
      </c>
      <c r="O19" s="49">
        <v>29</v>
      </c>
      <c r="P19" s="50"/>
      <c r="Q19" s="45">
        <v>0.72</v>
      </c>
      <c r="R19" s="44">
        <v>29.72</v>
      </c>
    </row>
    <row r="20" spans="4:18" x14ac:dyDescent="0.2">
      <c r="D20" s="51">
        <v>618000</v>
      </c>
      <c r="E20" s="48" t="s">
        <v>35</v>
      </c>
      <c r="F20" s="26"/>
      <c r="G20" s="49">
        <v>20.5</v>
      </c>
      <c r="H20" s="50"/>
      <c r="I20" s="50"/>
      <c r="J20" s="44">
        <v>20.5</v>
      </c>
      <c r="K20" s="49">
        <v>22.5</v>
      </c>
      <c r="L20" s="50"/>
      <c r="M20" s="50">
        <v>1</v>
      </c>
      <c r="N20" s="44">
        <v>23.5</v>
      </c>
      <c r="O20" s="49">
        <v>23.5</v>
      </c>
      <c r="P20" s="50"/>
      <c r="Q20" s="45">
        <v>1</v>
      </c>
      <c r="R20" s="44">
        <v>24.5</v>
      </c>
    </row>
    <row r="21" spans="4:18" x14ac:dyDescent="0.2">
      <c r="D21" s="51">
        <v>621000</v>
      </c>
      <c r="E21" s="48" t="s">
        <v>36</v>
      </c>
      <c r="F21" s="26"/>
      <c r="G21" s="49">
        <v>68.5</v>
      </c>
      <c r="H21" s="50"/>
      <c r="I21" s="50"/>
      <c r="J21" s="44">
        <v>68.5</v>
      </c>
      <c r="K21" s="49">
        <v>64.7</v>
      </c>
      <c r="L21" s="50"/>
      <c r="M21" s="50"/>
      <c r="N21" s="44">
        <v>64.7</v>
      </c>
      <c r="O21" s="49">
        <v>60.2</v>
      </c>
      <c r="P21" s="50"/>
      <c r="Q21" s="45"/>
      <c r="R21" s="44">
        <v>60.2</v>
      </c>
    </row>
    <row r="22" spans="4:18" x14ac:dyDescent="0.2">
      <c r="D22" s="51">
        <v>623100</v>
      </c>
      <c r="E22" s="48" t="s">
        <v>37</v>
      </c>
      <c r="F22" s="26"/>
      <c r="G22" s="49">
        <v>49.5</v>
      </c>
      <c r="H22" s="50"/>
      <c r="I22" s="50"/>
      <c r="J22" s="44">
        <v>49.5</v>
      </c>
      <c r="K22" s="49">
        <v>55</v>
      </c>
      <c r="L22" s="50"/>
      <c r="M22" s="50"/>
      <c r="N22" s="44">
        <v>55</v>
      </c>
      <c r="O22" s="49">
        <v>53</v>
      </c>
      <c r="P22" s="50"/>
      <c r="Q22" s="45"/>
      <c r="R22" s="44">
        <v>53</v>
      </c>
    </row>
    <row r="23" spans="4:18" x14ac:dyDescent="0.2">
      <c r="D23" s="51">
        <v>623200</v>
      </c>
      <c r="E23" s="54" t="s">
        <v>38</v>
      </c>
      <c r="F23" s="26"/>
      <c r="G23" s="55">
        <v>33.5</v>
      </c>
      <c r="H23" s="56"/>
      <c r="I23" s="56"/>
      <c r="J23" s="57">
        <v>33.5</v>
      </c>
      <c r="K23" s="55">
        <v>29.5</v>
      </c>
      <c r="L23" s="56"/>
      <c r="M23" s="56"/>
      <c r="N23" s="57">
        <v>29.5</v>
      </c>
      <c r="O23" s="55">
        <v>31</v>
      </c>
      <c r="P23" s="56"/>
      <c r="Q23" s="45"/>
      <c r="R23" s="57">
        <v>31</v>
      </c>
    </row>
    <row r="24" spans="4:18" ht="15" thickBot="1" x14ac:dyDescent="0.25">
      <c r="D24" s="58">
        <v>623300</v>
      </c>
      <c r="E24" s="59" t="s">
        <v>39</v>
      </c>
      <c r="F24" s="26"/>
      <c r="G24" s="60">
        <v>26</v>
      </c>
      <c r="H24" s="61"/>
      <c r="I24" s="61"/>
      <c r="J24" s="62">
        <v>26</v>
      </c>
      <c r="K24" s="60">
        <v>27</v>
      </c>
      <c r="L24" s="61"/>
      <c r="M24" s="61"/>
      <c r="N24" s="62">
        <v>27</v>
      </c>
      <c r="O24" s="63">
        <v>25</v>
      </c>
      <c r="P24" s="61"/>
      <c r="Q24" s="45"/>
      <c r="R24" s="64">
        <v>25</v>
      </c>
    </row>
    <row r="25" spans="4:18" ht="15" thickBot="1" x14ac:dyDescent="0.25">
      <c r="D25" s="65" t="s">
        <v>17</v>
      </c>
      <c r="E25" s="66" t="s">
        <v>40</v>
      </c>
      <c r="F25" s="26"/>
      <c r="G25" s="67">
        <v>392.2</v>
      </c>
      <c r="H25" s="67">
        <v>0</v>
      </c>
      <c r="I25" s="67">
        <v>3</v>
      </c>
      <c r="J25" s="67">
        <v>395.2</v>
      </c>
      <c r="K25" s="68">
        <f>SUM(K6:K24)</f>
        <v>390.2</v>
      </c>
      <c r="L25" s="68">
        <f t="shared" ref="L25:N25" si="0">SUM(L6:L24)</f>
        <v>0</v>
      </c>
      <c r="M25" s="68">
        <f t="shared" si="0"/>
        <v>5</v>
      </c>
      <c r="N25" s="68">
        <f t="shared" si="0"/>
        <v>395.2</v>
      </c>
      <c r="O25" s="67">
        <v>367.7</v>
      </c>
      <c r="P25" s="67">
        <v>0</v>
      </c>
      <c r="Q25" s="69">
        <v>1.72</v>
      </c>
      <c r="R25" s="70">
        <v>369.42</v>
      </c>
    </row>
    <row r="26" spans="4:18" x14ac:dyDescent="0.2">
      <c r="D26" s="26"/>
      <c r="E26" s="71"/>
      <c r="F26" s="26"/>
      <c r="G26" s="72"/>
      <c r="H26" s="26"/>
      <c r="I26" s="26"/>
      <c r="J26" s="26"/>
      <c r="K26" s="72"/>
      <c r="L26" s="26"/>
      <c r="M26" s="26"/>
      <c r="N26" s="26"/>
      <c r="O26" s="26"/>
      <c r="P26" s="26"/>
      <c r="Q26" s="73"/>
      <c r="R26" s="26"/>
    </row>
    <row r="27" spans="4:18" ht="15" thickBot="1" x14ac:dyDescent="0.25">
      <c r="D27" s="26"/>
      <c r="E27" s="71"/>
      <c r="F27" s="26"/>
      <c r="G27" s="72"/>
      <c r="H27" s="26"/>
      <c r="I27" s="26"/>
      <c r="J27" s="26"/>
      <c r="K27" s="72"/>
      <c r="L27" s="26"/>
      <c r="M27" s="26"/>
      <c r="N27" s="26"/>
      <c r="O27" s="26"/>
      <c r="P27" s="26"/>
      <c r="Q27" s="74"/>
      <c r="R27" s="26"/>
    </row>
    <row r="28" spans="4:18" x14ac:dyDescent="0.2">
      <c r="D28" s="75">
        <v>711000</v>
      </c>
      <c r="E28" s="76" t="s">
        <v>41</v>
      </c>
      <c r="F28" s="26"/>
      <c r="G28" s="77">
        <v>28</v>
      </c>
      <c r="H28" s="43"/>
      <c r="I28" s="43"/>
      <c r="J28" s="78">
        <v>28</v>
      </c>
      <c r="K28" s="77">
        <v>24</v>
      </c>
      <c r="L28" s="43"/>
      <c r="M28" s="43">
        <v>1</v>
      </c>
      <c r="N28" s="78">
        <v>25</v>
      </c>
      <c r="O28" s="79">
        <v>25</v>
      </c>
      <c r="P28" s="43"/>
      <c r="Q28" s="80">
        <v>0.46</v>
      </c>
      <c r="R28" s="78">
        <v>25.46</v>
      </c>
    </row>
    <row r="29" spans="4:18" x14ac:dyDescent="0.2">
      <c r="D29" s="51">
        <v>711100</v>
      </c>
      <c r="E29" s="41" t="s">
        <v>42</v>
      </c>
      <c r="F29" s="26"/>
      <c r="G29" s="53">
        <v>47</v>
      </c>
      <c r="H29" s="50"/>
      <c r="I29" s="50"/>
      <c r="J29" s="44">
        <v>47</v>
      </c>
      <c r="K29" s="53">
        <v>47</v>
      </c>
      <c r="L29" s="50"/>
      <c r="M29" s="50"/>
      <c r="N29" s="44">
        <v>47</v>
      </c>
      <c r="O29" s="49">
        <v>45</v>
      </c>
      <c r="P29" s="50"/>
      <c r="Q29" s="45"/>
      <c r="R29" s="44">
        <v>45</v>
      </c>
    </row>
    <row r="30" spans="4:18" x14ac:dyDescent="0.2">
      <c r="D30" s="51">
        <v>711110</v>
      </c>
      <c r="E30" s="41" t="s">
        <v>43</v>
      </c>
      <c r="F30" s="26"/>
      <c r="G30" s="53">
        <v>49</v>
      </c>
      <c r="H30" s="50"/>
      <c r="I30" s="50"/>
      <c r="J30" s="44">
        <v>49</v>
      </c>
      <c r="K30" s="53">
        <v>45</v>
      </c>
      <c r="L30" s="50"/>
      <c r="M30" s="50">
        <v>9</v>
      </c>
      <c r="N30" s="44">
        <v>54</v>
      </c>
      <c r="O30" s="49">
        <v>46</v>
      </c>
      <c r="P30" s="50"/>
      <c r="Q30" s="45">
        <v>3.99</v>
      </c>
      <c r="R30" s="44">
        <v>49.99</v>
      </c>
    </row>
    <row r="31" spans="4:18" x14ac:dyDescent="0.2">
      <c r="D31" s="51">
        <v>711130</v>
      </c>
      <c r="E31" s="41" t="s">
        <v>44</v>
      </c>
      <c r="F31" s="26"/>
      <c r="G31" s="53">
        <v>12</v>
      </c>
      <c r="H31" s="50"/>
      <c r="I31" s="50"/>
      <c r="J31" s="44">
        <v>12</v>
      </c>
      <c r="K31" s="53">
        <v>11</v>
      </c>
      <c r="L31" s="50"/>
      <c r="M31" s="50"/>
      <c r="N31" s="44">
        <v>11</v>
      </c>
      <c r="O31" s="49">
        <v>11</v>
      </c>
      <c r="P31" s="50"/>
      <c r="Q31" s="45"/>
      <c r="R31" s="44">
        <v>11</v>
      </c>
    </row>
    <row r="32" spans="4:18" x14ac:dyDescent="0.2">
      <c r="D32" s="51">
        <v>711300</v>
      </c>
      <c r="E32" s="41" t="s">
        <v>45</v>
      </c>
      <c r="F32" s="26"/>
      <c r="G32" s="53">
        <v>47</v>
      </c>
      <c r="H32" s="50"/>
      <c r="I32" s="50"/>
      <c r="J32" s="44">
        <v>47</v>
      </c>
      <c r="K32" s="53">
        <v>47</v>
      </c>
      <c r="L32" s="50"/>
      <c r="M32" s="50">
        <v>1</v>
      </c>
      <c r="N32" s="44">
        <v>48</v>
      </c>
      <c r="O32" s="49">
        <v>46</v>
      </c>
      <c r="P32" s="50"/>
      <c r="Q32" s="45"/>
      <c r="R32" s="44">
        <v>46</v>
      </c>
    </row>
    <row r="33" spans="4:18" x14ac:dyDescent="0.2">
      <c r="D33" s="51">
        <v>711310</v>
      </c>
      <c r="E33" s="41" t="s">
        <v>46</v>
      </c>
      <c r="F33" s="26"/>
      <c r="G33" s="53">
        <v>72</v>
      </c>
      <c r="H33" s="50"/>
      <c r="I33" s="50"/>
      <c r="J33" s="44">
        <v>72</v>
      </c>
      <c r="K33" s="53">
        <v>72</v>
      </c>
      <c r="L33" s="50"/>
      <c r="M33" s="50"/>
      <c r="N33" s="44">
        <v>72</v>
      </c>
      <c r="O33" s="49">
        <v>71</v>
      </c>
      <c r="P33" s="50"/>
      <c r="Q33" s="45">
        <v>3.68</v>
      </c>
      <c r="R33" s="44">
        <v>74.680000000000007</v>
      </c>
    </row>
    <row r="34" spans="4:18" x14ac:dyDescent="0.2">
      <c r="D34" s="51">
        <v>711330</v>
      </c>
      <c r="E34" s="41" t="s">
        <v>47</v>
      </c>
      <c r="F34" s="26"/>
      <c r="G34" s="53">
        <v>17</v>
      </c>
      <c r="H34" s="50"/>
      <c r="I34" s="50"/>
      <c r="J34" s="44">
        <v>17</v>
      </c>
      <c r="K34" s="53">
        <v>16</v>
      </c>
      <c r="L34" s="50"/>
      <c r="M34" s="50"/>
      <c r="N34" s="44">
        <v>16</v>
      </c>
      <c r="O34" s="49">
        <v>14</v>
      </c>
      <c r="P34" s="50"/>
      <c r="Q34" s="45"/>
      <c r="R34" s="44">
        <v>14</v>
      </c>
    </row>
    <row r="35" spans="4:18" x14ac:dyDescent="0.2">
      <c r="D35" s="51">
        <v>711400</v>
      </c>
      <c r="E35" s="41" t="s">
        <v>48</v>
      </c>
      <c r="F35" s="26"/>
      <c r="G35" s="53">
        <v>12</v>
      </c>
      <c r="H35" s="50"/>
      <c r="I35" s="50"/>
      <c r="J35" s="44">
        <v>12</v>
      </c>
      <c r="K35" s="53">
        <v>13</v>
      </c>
      <c r="L35" s="50"/>
      <c r="M35" s="50">
        <v>1</v>
      </c>
      <c r="N35" s="44">
        <v>14</v>
      </c>
      <c r="O35" s="49">
        <v>12</v>
      </c>
      <c r="P35" s="50"/>
      <c r="Q35" s="45">
        <v>0.5</v>
      </c>
      <c r="R35" s="44">
        <v>12.5</v>
      </c>
    </row>
    <row r="36" spans="4:18" x14ac:dyDescent="0.2">
      <c r="D36" s="51">
        <v>711410</v>
      </c>
      <c r="E36" s="41" t="s">
        <v>49</v>
      </c>
      <c r="F36" s="26"/>
      <c r="G36" s="53">
        <v>18</v>
      </c>
      <c r="H36" s="50"/>
      <c r="I36" s="50"/>
      <c r="J36" s="44">
        <v>18</v>
      </c>
      <c r="K36" s="53">
        <v>18</v>
      </c>
      <c r="L36" s="50"/>
      <c r="M36" s="50"/>
      <c r="N36" s="44">
        <v>18</v>
      </c>
      <c r="O36" s="49">
        <v>18</v>
      </c>
      <c r="P36" s="50"/>
      <c r="Q36" s="45"/>
      <c r="R36" s="44">
        <v>18</v>
      </c>
    </row>
    <row r="37" spans="4:18" x14ac:dyDescent="0.2">
      <c r="D37" s="51">
        <v>711500</v>
      </c>
      <c r="E37" s="48" t="s">
        <v>50</v>
      </c>
      <c r="F37" s="26"/>
      <c r="G37" s="49">
        <v>50</v>
      </c>
      <c r="H37" s="50"/>
      <c r="I37" s="50"/>
      <c r="J37" s="44">
        <v>50</v>
      </c>
      <c r="K37" s="49">
        <v>50</v>
      </c>
      <c r="L37" s="50"/>
      <c r="M37" s="50"/>
      <c r="N37" s="44">
        <v>50</v>
      </c>
      <c r="O37" s="49">
        <v>51</v>
      </c>
      <c r="P37" s="50"/>
      <c r="Q37" s="45"/>
      <c r="R37" s="44">
        <v>51</v>
      </c>
    </row>
    <row r="38" spans="4:18" x14ac:dyDescent="0.2">
      <c r="D38" s="51">
        <v>711510</v>
      </c>
      <c r="E38" s="48" t="s">
        <v>51</v>
      </c>
      <c r="F38" s="26"/>
      <c r="G38" s="53">
        <v>7</v>
      </c>
      <c r="H38" s="50"/>
      <c r="I38" s="50"/>
      <c r="J38" s="44">
        <v>7</v>
      </c>
      <c r="K38" s="53">
        <v>4</v>
      </c>
      <c r="L38" s="50"/>
      <c r="M38" s="50"/>
      <c r="N38" s="44">
        <v>4</v>
      </c>
      <c r="O38" s="49">
        <v>5</v>
      </c>
      <c r="P38" s="50"/>
      <c r="Q38" s="45"/>
      <c r="R38" s="44">
        <v>5</v>
      </c>
    </row>
    <row r="39" spans="4:18" x14ac:dyDescent="0.2">
      <c r="D39" s="51">
        <v>711520</v>
      </c>
      <c r="E39" s="48" t="s">
        <v>52</v>
      </c>
      <c r="F39" s="26"/>
      <c r="G39" s="53">
        <v>8</v>
      </c>
      <c r="H39" s="50"/>
      <c r="I39" s="50"/>
      <c r="J39" s="44">
        <v>8</v>
      </c>
      <c r="K39" s="53">
        <v>8</v>
      </c>
      <c r="L39" s="50"/>
      <c r="M39" s="50"/>
      <c r="N39" s="44">
        <v>8</v>
      </c>
      <c r="O39" s="49">
        <v>8</v>
      </c>
      <c r="P39" s="50"/>
      <c r="Q39" s="45"/>
      <c r="R39" s="44">
        <v>8</v>
      </c>
    </row>
    <row r="40" spans="4:18" x14ac:dyDescent="0.2">
      <c r="D40" s="51">
        <v>711530</v>
      </c>
      <c r="E40" s="48" t="s">
        <v>53</v>
      </c>
      <c r="F40" s="26"/>
      <c r="G40" s="53">
        <v>9</v>
      </c>
      <c r="H40" s="50"/>
      <c r="I40" s="50"/>
      <c r="J40" s="44">
        <v>9</v>
      </c>
      <c r="K40" s="53">
        <v>9</v>
      </c>
      <c r="L40" s="50"/>
      <c r="M40" s="50"/>
      <c r="N40" s="44">
        <v>9</v>
      </c>
      <c r="O40" s="49">
        <v>9</v>
      </c>
      <c r="P40" s="50"/>
      <c r="Q40" s="45"/>
      <c r="R40" s="44">
        <v>9</v>
      </c>
    </row>
    <row r="41" spans="4:18" x14ac:dyDescent="0.2">
      <c r="D41" s="51">
        <v>711540</v>
      </c>
      <c r="E41" s="48" t="s">
        <v>54</v>
      </c>
      <c r="F41" s="26"/>
      <c r="G41" s="53">
        <v>7</v>
      </c>
      <c r="H41" s="50"/>
      <c r="I41" s="50"/>
      <c r="J41" s="44">
        <v>7</v>
      </c>
      <c r="K41" s="53">
        <v>6</v>
      </c>
      <c r="L41" s="50"/>
      <c r="M41" s="50"/>
      <c r="N41" s="44">
        <v>6</v>
      </c>
      <c r="O41" s="49">
        <v>6</v>
      </c>
      <c r="P41" s="50"/>
      <c r="Q41" s="45"/>
      <c r="R41" s="44">
        <v>6</v>
      </c>
    </row>
    <row r="42" spans="4:18" x14ac:dyDescent="0.2">
      <c r="D42" s="51">
        <v>711550</v>
      </c>
      <c r="E42" s="48" t="s">
        <v>55</v>
      </c>
      <c r="F42" s="26"/>
      <c r="G42" s="53">
        <v>9</v>
      </c>
      <c r="H42" s="50"/>
      <c r="I42" s="50"/>
      <c r="J42" s="44">
        <v>9</v>
      </c>
      <c r="K42" s="53">
        <v>8</v>
      </c>
      <c r="L42" s="50"/>
      <c r="M42" s="50"/>
      <c r="N42" s="44">
        <v>8</v>
      </c>
      <c r="O42" s="49">
        <v>7</v>
      </c>
      <c r="P42" s="50"/>
      <c r="Q42" s="45"/>
      <c r="R42" s="44">
        <v>7</v>
      </c>
    </row>
    <row r="43" spans="4:18" x14ac:dyDescent="0.2">
      <c r="D43" s="51">
        <v>713000</v>
      </c>
      <c r="E43" s="48" t="s">
        <v>56</v>
      </c>
      <c r="F43" s="26"/>
      <c r="G43" s="53">
        <v>18</v>
      </c>
      <c r="H43" s="50"/>
      <c r="I43" s="50"/>
      <c r="J43" s="44">
        <v>18</v>
      </c>
      <c r="K43" s="53">
        <v>22</v>
      </c>
      <c r="L43" s="50"/>
      <c r="M43" s="50"/>
      <c r="N43" s="44">
        <v>22</v>
      </c>
      <c r="O43" s="49">
        <v>20</v>
      </c>
      <c r="P43" s="50"/>
      <c r="Q43" s="45"/>
      <c r="R43" s="44">
        <v>20</v>
      </c>
    </row>
    <row r="44" spans="4:18" x14ac:dyDescent="0.2">
      <c r="D44" s="51">
        <v>714000</v>
      </c>
      <c r="E44" s="48" t="s">
        <v>57</v>
      </c>
      <c r="F44" s="26"/>
      <c r="G44" s="53">
        <v>19</v>
      </c>
      <c r="H44" s="50"/>
      <c r="I44" s="50"/>
      <c r="J44" s="44">
        <v>19</v>
      </c>
      <c r="K44" s="53">
        <v>17</v>
      </c>
      <c r="L44" s="50"/>
      <c r="M44" s="50"/>
      <c r="N44" s="44">
        <v>17</v>
      </c>
      <c r="O44" s="49">
        <v>17</v>
      </c>
      <c r="P44" s="50"/>
      <c r="Q44" s="45"/>
      <c r="R44" s="44">
        <v>17</v>
      </c>
    </row>
    <row r="45" spans="4:18" x14ac:dyDescent="0.2">
      <c r="D45" s="51">
        <v>721000</v>
      </c>
      <c r="E45" s="48" t="s">
        <v>58</v>
      </c>
      <c r="F45" s="26"/>
      <c r="G45" s="53">
        <v>4</v>
      </c>
      <c r="H45" s="50"/>
      <c r="I45" s="50"/>
      <c r="J45" s="44">
        <v>4</v>
      </c>
      <c r="K45" s="53">
        <v>4</v>
      </c>
      <c r="L45" s="50"/>
      <c r="M45" s="50"/>
      <c r="N45" s="44">
        <v>4</v>
      </c>
      <c r="O45" s="49">
        <v>4</v>
      </c>
      <c r="P45" s="50"/>
      <c r="Q45" s="45"/>
      <c r="R45" s="44">
        <v>4</v>
      </c>
    </row>
    <row r="46" spans="4:18" x14ac:dyDescent="0.2">
      <c r="D46" s="51">
        <v>723000</v>
      </c>
      <c r="E46" s="48" t="s">
        <v>59</v>
      </c>
      <c r="F46" s="26"/>
      <c r="G46" s="53">
        <v>2</v>
      </c>
      <c r="H46" s="50"/>
      <c r="I46" s="50"/>
      <c r="J46" s="44">
        <v>2</v>
      </c>
      <c r="K46" s="53">
        <v>2</v>
      </c>
      <c r="L46" s="50"/>
      <c r="M46" s="50"/>
      <c r="N46" s="44">
        <v>2</v>
      </c>
      <c r="O46" s="49">
        <v>2</v>
      </c>
      <c r="P46" s="50"/>
      <c r="Q46" s="45"/>
      <c r="R46" s="44">
        <v>2</v>
      </c>
    </row>
    <row r="47" spans="4:18" x14ac:dyDescent="0.2">
      <c r="D47" s="51">
        <v>731000</v>
      </c>
      <c r="E47" s="81" t="s">
        <v>60</v>
      </c>
      <c r="F47" s="26"/>
      <c r="G47" s="53">
        <v>15</v>
      </c>
      <c r="H47" s="50"/>
      <c r="I47" s="50"/>
      <c r="J47" s="44">
        <v>15</v>
      </c>
      <c r="K47" s="53">
        <v>13</v>
      </c>
      <c r="L47" s="50"/>
      <c r="M47" s="50"/>
      <c r="N47" s="44">
        <v>13</v>
      </c>
      <c r="O47" s="49">
        <v>14</v>
      </c>
      <c r="P47" s="50"/>
      <c r="Q47" s="45"/>
      <c r="R47" s="44">
        <v>14</v>
      </c>
    </row>
    <row r="48" spans="4:18" x14ac:dyDescent="0.2">
      <c r="D48" s="51">
        <v>731100</v>
      </c>
      <c r="E48" s="48" t="s">
        <v>61</v>
      </c>
      <c r="F48" s="26"/>
      <c r="G48" s="53">
        <v>9</v>
      </c>
      <c r="H48" s="50"/>
      <c r="I48" s="50"/>
      <c r="J48" s="44">
        <v>9</v>
      </c>
      <c r="K48" s="53">
        <v>9</v>
      </c>
      <c r="L48" s="50"/>
      <c r="M48" s="50"/>
      <c r="N48" s="44">
        <v>9</v>
      </c>
      <c r="O48" s="49">
        <v>8</v>
      </c>
      <c r="P48" s="50"/>
      <c r="Q48" s="45"/>
      <c r="R48" s="44">
        <v>8</v>
      </c>
    </row>
    <row r="49" spans="4:18" x14ac:dyDescent="0.2">
      <c r="D49" s="51">
        <v>732000</v>
      </c>
      <c r="E49" s="48" t="s">
        <v>62</v>
      </c>
      <c r="F49" s="26"/>
      <c r="G49" s="53">
        <v>23</v>
      </c>
      <c r="H49" s="50"/>
      <c r="I49" s="50">
        <v>1</v>
      </c>
      <c r="J49" s="44">
        <v>24</v>
      </c>
      <c r="K49" s="53">
        <v>25</v>
      </c>
      <c r="L49" s="50"/>
      <c r="M49" s="50"/>
      <c r="N49" s="44">
        <v>25</v>
      </c>
      <c r="O49" s="49">
        <v>23</v>
      </c>
      <c r="P49" s="50"/>
      <c r="Q49" s="45"/>
      <c r="R49" s="44">
        <v>23</v>
      </c>
    </row>
    <row r="50" spans="4:18" x14ac:dyDescent="0.2">
      <c r="D50" s="51">
        <v>732300</v>
      </c>
      <c r="E50" s="48" t="s">
        <v>63</v>
      </c>
      <c r="F50" s="26"/>
      <c r="G50" s="53">
        <v>4</v>
      </c>
      <c r="H50" s="50"/>
      <c r="I50" s="50"/>
      <c r="J50" s="44">
        <v>4</v>
      </c>
      <c r="K50" s="53">
        <v>3</v>
      </c>
      <c r="L50" s="50"/>
      <c r="M50" s="50"/>
      <c r="N50" s="44">
        <v>3</v>
      </c>
      <c r="O50" s="49">
        <v>2</v>
      </c>
      <c r="P50" s="50"/>
      <c r="Q50" s="45"/>
      <c r="R50" s="44">
        <v>2</v>
      </c>
    </row>
    <row r="51" spans="4:18" x14ac:dyDescent="0.2">
      <c r="D51" s="51">
        <v>733000</v>
      </c>
      <c r="E51" s="48" t="s">
        <v>64</v>
      </c>
      <c r="F51" s="26"/>
      <c r="G51" s="53">
        <v>47</v>
      </c>
      <c r="H51" s="50"/>
      <c r="I51" s="50"/>
      <c r="J51" s="44">
        <v>47</v>
      </c>
      <c r="K51" s="53">
        <v>49</v>
      </c>
      <c r="L51" s="50"/>
      <c r="M51" s="50"/>
      <c r="N51" s="44">
        <v>49</v>
      </c>
      <c r="O51" s="49">
        <v>51</v>
      </c>
      <c r="P51" s="50"/>
      <c r="Q51" s="45">
        <v>0.4</v>
      </c>
      <c r="R51" s="44">
        <v>51.4</v>
      </c>
    </row>
    <row r="52" spans="4:18" x14ac:dyDescent="0.2">
      <c r="D52" s="51">
        <v>734000</v>
      </c>
      <c r="E52" s="48" t="s">
        <v>65</v>
      </c>
      <c r="F52" s="26"/>
      <c r="G52" s="53">
        <v>10</v>
      </c>
      <c r="H52" s="50"/>
      <c r="I52" s="50"/>
      <c r="J52" s="44">
        <v>10</v>
      </c>
      <c r="K52" s="53">
        <v>11</v>
      </c>
      <c r="L52" s="50"/>
      <c r="M52" s="50"/>
      <c r="N52" s="44">
        <v>11</v>
      </c>
      <c r="O52" s="49">
        <v>9</v>
      </c>
      <c r="P52" s="50"/>
      <c r="Q52" s="45"/>
      <c r="R52" s="44">
        <v>9</v>
      </c>
    </row>
    <row r="53" spans="4:18" x14ac:dyDescent="0.2">
      <c r="D53" s="51">
        <v>736000</v>
      </c>
      <c r="E53" s="48" t="s">
        <v>66</v>
      </c>
      <c r="F53" s="26"/>
      <c r="G53" s="49">
        <v>5</v>
      </c>
      <c r="H53" s="50"/>
      <c r="I53" s="50"/>
      <c r="J53" s="44">
        <v>5</v>
      </c>
      <c r="K53" s="49">
        <v>5</v>
      </c>
      <c r="L53" s="50"/>
      <c r="M53" s="50"/>
      <c r="N53" s="44">
        <v>5</v>
      </c>
      <c r="O53" s="49">
        <v>6</v>
      </c>
      <c r="P53" s="50"/>
      <c r="Q53" s="45"/>
      <c r="R53" s="44">
        <v>6</v>
      </c>
    </row>
    <row r="54" spans="4:18" x14ac:dyDescent="0.2">
      <c r="D54" s="51">
        <v>736100</v>
      </c>
      <c r="E54" s="48" t="s">
        <v>67</v>
      </c>
      <c r="F54" s="26"/>
      <c r="G54" s="49">
        <v>8</v>
      </c>
      <c r="H54" s="50"/>
      <c r="I54" s="50"/>
      <c r="J54" s="44">
        <v>8</v>
      </c>
      <c r="K54" s="49">
        <v>8</v>
      </c>
      <c r="L54" s="50"/>
      <c r="M54" s="50"/>
      <c r="N54" s="44">
        <v>8</v>
      </c>
      <c r="O54" s="49">
        <v>8</v>
      </c>
      <c r="P54" s="50"/>
      <c r="Q54" s="45"/>
      <c r="R54" s="44">
        <v>8</v>
      </c>
    </row>
    <row r="55" spans="4:18" x14ac:dyDescent="0.2">
      <c r="D55" s="51">
        <v>740000</v>
      </c>
      <c r="E55" s="81" t="s">
        <v>68</v>
      </c>
      <c r="F55" s="26"/>
      <c r="G55" s="49">
        <v>16</v>
      </c>
      <c r="H55" s="50"/>
      <c r="I55" s="50"/>
      <c r="J55" s="44">
        <v>16</v>
      </c>
      <c r="K55" s="49">
        <v>15</v>
      </c>
      <c r="L55" s="50"/>
      <c r="M55" s="50">
        <v>1</v>
      </c>
      <c r="N55" s="44">
        <v>16</v>
      </c>
      <c r="O55" s="49">
        <v>14</v>
      </c>
      <c r="P55" s="50"/>
      <c r="Q55" s="45"/>
      <c r="R55" s="44">
        <v>14</v>
      </c>
    </row>
    <row r="56" spans="4:18" x14ac:dyDescent="0.2">
      <c r="D56" s="51">
        <v>742000</v>
      </c>
      <c r="E56" s="48" t="s">
        <v>69</v>
      </c>
      <c r="F56" s="26"/>
      <c r="G56" s="49">
        <v>47</v>
      </c>
      <c r="H56" s="50"/>
      <c r="I56" s="50"/>
      <c r="J56" s="44">
        <v>47</v>
      </c>
      <c r="K56" s="49">
        <v>46</v>
      </c>
      <c r="L56" s="50"/>
      <c r="M56" s="50"/>
      <c r="N56" s="44">
        <v>46</v>
      </c>
      <c r="O56" s="49">
        <v>44</v>
      </c>
      <c r="P56" s="50"/>
      <c r="Q56" s="45">
        <v>1.21</v>
      </c>
      <c r="R56" s="44">
        <v>45.21</v>
      </c>
    </row>
    <row r="57" spans="4:18" x14ac:dyDescent="0.2">
      <c r="D57" s="51">
        <v>742100</v>
      </c>
      <c r="E57" s="48" t="s">
        <v>70</v>
      </c>
      <c r="F57" s="26"/>
      <c r="G57" s="49">
        <v>71</v>
      </c>
      <c r="H57" s="50"/>
      <c r="I57" s="50">
        <v>2</v>
      </c>
      <c r="J57" s="44">
        <v>73</v>
      </c>
      <c r="K57" s="49">
        <v>71</v>
      </c>
      <c r="L57" s="50"/>
      <c r="M57" s="50">
        <v>2</v>
      </c>
      <c r="N57" s="44">
        <v>73</v>
      </c>
      <c r="O57" s="49">
        <v>70</v>
      </c>
      <c r="P57" s="50"/>
      <c r="Q57" s="45">
        <v>1.63</v>
      </c>
      <c r="R57" s="44">
        <v>71.63</v>
      </c>
    </row>
    <row r="58" spans="4:18" x14ac:dyDescent="0.2">
      <c r="D58" s="51">
        <v>742200</v>
      </c>
      <c r="E58" s="48" t="s">
        <v>71</v>
      </c>
      <c r="F58" s="26"/>
      <c r="G58" s="49">
        <v>9</v>
      </c>
      <c r="H58" s="50"/>
      <c r="I58" s="50"/>
      <c r="J58" s="44">
        <v>9</v>
      </c>
      <c r="K58" s="49">
        <v>9</v>
      </c>
      <c r="L58" s="50"/>
      <c r="M58" s="50"/>
      <c r="N58" s="44">
        <v>9</v>
      </c>
      <c r="O58" s="49">
        <v>9</v>
      </c>
      <c r="P58" s="50"/>
      <c r="Q58" s="45"/>
      <c r="R58" s="44">
        <v>9</v>
      </c>
    </row>
    <row r="59" spans="4:18" x14ac:dyDescent="0.2">
      <c r="D59" s="51">
        <v>743000</v>
      </c>
      <c r="E59" s="48" t="s">
        <v>72</v>
      </c>
      <c r="F59" s="26"/>
      <c r="G59" s="49">
        <v>27</v>
      </c>
      <c r="H59" s="50"/>
      <c r="I59" s="50"/>
      <c r="J59" s="44">
        <v>27</v>
      </c>
      <c r="K59" s="49">
        <v>27</v>
      </c>
      <c r="L59" s="50"/>
      <c r="M59" s="50"/>
      <c r="N59" s="44">
        <v>27</v>
      </c>
      <c r="O59" s="49">
        <v>26</v>
      </c>
      <c r="P59" s="50"/>
      <c r="Q59" s="45"/>
      <c r="R59" s="44">
        <v>26</v>
      </c>
    </row>
    <row r="60" spans="4:18" x14ac:dyDescent="0.2">
      <c r="D60" s="51">
        <v>747200</v>
      </c>
      <c r="E60" s="81" t="s">
        <v>73</v>
      </c>
      <c r="F60" s="26"/>
      <c r="G60" s="49">
        <v>36</v>
      </c>
      <c r="H60" s="50"/>
      <c r="I60" s="82"/>
      <c r="J60" s="44">
        <v>36</v>
      </c>
      <c r="K60" s="49">
        <v>36</v>
      </c>
      <c r="L60" s="50"/>
      <c r="M60" s="82" t="s">
        <v>17</v>
      </c>
      <c r="N60" s="44">
        <v>36</v>
      </c>
      <c r="O60" s="49">
        <v>33</v>
      </c>
      <c r="P60" s="50"/>
      <c r="Q60" s="45"/>
      <c r="R60" s="44">
        <v>33</v>
      </c>
    </row>
    <row r="61" spans="4:18" x14ac:dyDescent="0.2">
      <c r="D61" s="51">
        <v>761000</v>
      </c>
      <c r="E61" s="81" t="s">
        <v>74</v>
      </c>
      <c r="F61" s="26"/>
      <c r="G61" s="49">
        <v>10.5</v>
      </c>
      <c r="H61" s="50">
        <v>16.5</v>
      </c>
      <c r="I61" s="50"/>
      <c r="J61" s="44">
        <v>27</v>
      </c>
      <c r="K61" s="49">
        <v>10.5</v>
      </c>
      <c r="L61" s="50">
        <v>16.5</v>
      </c>
      <c r="M61" s="50"/>
      <c r="N61" s="44">
        <v>27</v>
      </c>
      <c r="O61" s="49">
        <v>9</v>
      </c>
      <c r="P61" s="50">
        <v>20.95</v>
      </c>
      <c r="Q61" s="45"/>
      <c r="R61" s="44">
        <v>29.95</v>
      </c>
    </row>
    <row r="62" spans="4:18" x14ac:dyDescent="0.2">
      <c r="D62" s="51">
        <v>764000</v>
      </c>
      <c r="E62" s="81" t="s">
        <v>75</v>
      </c>
      <c r="F62" s="26"/>
      <c r="G62" s="53">
        <v>6</v>
      </c>
      <c r="H62" s="50"/>
      <c r="I62" s="50"/>
      <c r="J62" s="44">
        <v>6</v>
      </c>
      <c r="K62" s="53">
        <v>7</v>
      </c>
      <c r="L62" s="50"/>
      <c r="M62" s="50"/>
      <c r="N62" s="44">
        <v>7</v>
      </c>
      <c r="O62" s="49">
        <v>6</v>
      </c>
      <c r="P62" s="50"/>
      <c r="Q62" s="45"/>
      <c r="R62" s="44">
        <v>6</v>
      </c>
    </row>
    <row r="63" spans="4:18" x14ac:dyDescent="0.2">
      <c r="D63" s="51">
        <v>766000</v>
      </c>
      <c r="E63" s="81" t="s">
        <v>76</v>
      </c>
      <c r="F63" s="26"/>
      <c r="G63" s="53">
        <v>18</v>
      </c>
      <c r="H63" s="50"/>
      <c r="I63" s="50">
        <v>0</v>
      </c>
      <c r="J63" s="44">
        <v>18</v>
      </c>
      <c r="K63" s="53">
        <v>18</v>
      </c>
      <c r="L63" s="50"/>
      <c r="M63" s="50">
        <v>0</v>
      </c>
      <c r="N63" s="44">
        <v>18</v>
      </c>
      <c r="O63" s="49">
        <v>14</v>
      </c>
      <c r="P63" s="50"/>
      <c r="Q63" s="45"/>
      <c r="R63" s="44">
        <v>14</v>
      </c>
    </row>
    <row r="64" spans="4:18" x14ac:dyDescent="0.2">
      <c r="D64" s="51">
        <v>772100</v>
      </c>
      <c r="E64" s="81" t="s">
        <v>77</v>
      </c>
      <c r="F64" s="26"/>
      <c r="G64" s="53">
        <v>1</v>
      </c>
      <c r="H64" s="50"/>
      <c r="I64" s="50"/>
      <c r="J64" s="44">
        <v>1</v>
      </c>
      <c r="K64" s="53">
        <v>1</v>
      </c>
      <c r="L64" s="50"/>
      <c r="M64" s="50"/>
      <c r="N64" s="44">
        <v>1</v>
      </c>
      <c r="O64" s="49"/>
      <c r="P64" s="50"/>
      <c r="Q64" s="45"/>
      <c r="R64" s="44">
        <v>0</v>
      </c>
    </row>
    <row r="65" spans="2:18" x14ac:dyDescent="0.2">
      <c r="D65" s="51">
        <v>773000</v>
      </c>
      <c r="E65" s="81" t="s">
        <v>78</v>
      </c>
      <c r="F65" s="26"/>
      <c r="G65" s="53">
        <v>13</v>
      </c>
      <c r="H65" s="50"/>
      <c r="I65" s="50"/>
      <c r="J65" s="44">
        <v>13</v>
      </c>
      <c r="K65" s="53">
        <v>13</v>
      </c>
      <c r="L65" s="50"/>
      <c r="M65" s="50"/>
      <c r="N65" s="44">
        <v>13</v>
      </c>
      <c r="O65" s="49">
        <v>13</v>
      </c>
      <c r="P65" s="50"/>
      <c r="Q65" s="45"/>
      <c r="R65" s="44">
        <v>13</v>
      </c>
    </row>
    <row r="66" spans="2:18" x14ac:dyDescent="0.2">
      <c r="D66" s="51">
        <v>781000</v>
      </c>
      <c r="E66" s="48" t="s">
        <v>79</v>
      </c>
      <c r="F66" s="26"/>
      <c r="G66" s="53">
        <v>3</v>
      </c>
      <c r="H66" s="50"/>
      <c r="I66" s="50"/>
      <c r="J66" s="44">
        <v>3</v>
      </c>
      <c r="K66" s="53">
        <v>3.3</v>
      </c>
      <c r="L66" s="50"/>
      <c r="M66" s="50"/>
      <c r="N66" s="44">
        <v>3.3</v>
      </c>
      <c r="O66" s="49">
        <v>3</v>
      </c>
      <c r="P66" s="50">
        <v>0.33</v>
      </c>
      <c r="Q66" s="45"/>
      <c r="R66" s="44">
        <v>3.33</v>
      </c>
    </row>
    <row r="67" spans="2:18" x14ac:dyDescent="0.2">
      <c r="D67" s="51">
        <v>781300</v>
      </c>
      <c r="E67" s="54" t="s">
        <v>80</v>
      </c>
      <c r="F67" s="26"/>
      <c r="G67" s="83">
        <v>29</v>
      </c>
      <c r="H67" s="56"/>
      <c r="I67" s="56"/>
      <c r="J67" s="44">
        <v>29</v>
      </c>
      <c r="K67" s="83">
        <v>34</v>
      </c>
      <c r="L67" s="56"/>
      <c r="M67" s="56"/>
      <c r="N67" s="44">
        <v>34</v>
      </c>
      <c r="O67" s="55">
        <v>28</v>
      </c>
      <c r="P67" s="56"/>
      <c r="Q67" s="45"/>
      <c r="R67" s="44">
        <v>28</v>
      </c>
    </row>
    <row r="68" spans="2:18" x14ac:dyDescent="0.2">
      <c r="D68" s="51">
        <v>781400</v>
      </c>
      <c r="E68" s="54" t="s">
        <v>81</v>
      </c>
      <c r="F68" s="26"/>
      <c r="G68" s="83">
        <v>49</v>
      </c>
      <c r="H68" s="56"/>
      <c r="I68" s="56"/>
      <c r="J68" s="44">
        <v>49</v>
      </c>
      <c r="K68" s="83">
        <v>48.7</v>
      </c>
      <c r="L68" s="56"/>
      <c r="M68" s="56"/>
      <c r="N68" s="44">
        <v>48.7</v>
      </c>
      <c r="O68" s="55">
        <v>40</v>
      </c>
      <c r="P68" s="56"/>
      <c r="Q68" s="45"/>
      <c r="R68" s="44">
        <v>40</v>
      </c>
    </row>
    <row r="69" spans="2:18" x14ac:dyDescent="0.2">
      <c r="D69" s="51">
        <v>781500</v>
      </c>
      <c r="E69" s="54" t="s">
        <v>82</v>
      </c>
      <c r="F69" s="26"/>
      <c r="G69" s="83">
        <v>5</v>
      </c>
      <c r="H69" s="56"/>
      <c r="I69" s="56"/>
      <c r="J69" s="57">
        <v>5</v>
      </c>
      <c r="K69" s="83">
        <v>5</v>
      </c>
      <c r="L69" s="56"/>
      <c r="M69" s="56"/>
      <c r="N69" s="57">
        <v>5</v>
      </c>
      <c r="O69" s="55">
        <v>4</v>
      </c>
      <c r="P69" s="56"/>
      <c r="Q69" s="45"/>
      <c r="R69" s="57">
        <v>4</v>
      </c>
    </row>
    <row r="70" spans="2:18" x14ac:dyDescent="0.2">
      <c r="D70" s="84">
        <v>781600</v>
      </c>
      <c r="E70" s="54" t="s">
        <v>83</v>
      </c>
      <c r="F70" s="26"/>
      <c r="G70" s="83">
        <v>5</v>
      </c>
      <c r="H70" s="56"/>
      <c r="I70" s="56"/>
      <c r="J70" s="57">
        <v>5</v>
      </c>
      <c r="K70" s="83">
        <v>5</v>
      </c>
      <c r="L70" s="56"/>
      <c r="M70" s="56"/>
      <c r="N70" s="57">
        <v>5</v>
      </c>
      <c r="O70" s="55"/>
      <c r="P70" s="56"/>
      <c r="Q70" s="45"/>
      <c r="R70" s="57">
        <v>0</v>
      </c>
    </row>
    <row r="71" spans="2:18" x14ac:dyDescent="0.2">
      <c r="D71" s="84">
        <v>781700</v>
      </c>
      <c r="E71" s="54" t="s">
        <v>84</v>
      </c>
      <c r="F71" s="26"/>
      <c r="G71" s="83">
        <v>20</v>
      </c>
      <c r="H71" s="56"/>
      <c r="I71" s="56"/>
      <c r="J71" s="57">
        <v>20</v>
      </c>
      <c r="K71" s="83">
        <v>20</v>
      </c>
      <c r="L71" s="56"/>
      <c r="M71" s="56"/>
      <c r="N71" s="57">
        <v>20</v>
      </c>
      <c r="O71" s="55">
        <v>16</v>
      </c>
      <c r="P71" s="56"/>
      <c r="Q71" s="45"/>
      <c r="R71" s="57">
        <v>16</v>
      </c>
    </row>
    <row r="72" spans="2:18" ht="15" thickBot="1" x14ac:dyDescent="0.25">
      <c r="D72" s="58">
        <v>782000</v>
      </c>
      <c r="E72" s="59" t="s">
        <v>85</v>
      </c>
      <c r="F72" s="26"/>
      <c r="G72" s="83">
        <v>6.6</v>
      </c>
      <c r="H72" s="56"/>
      <c r="I72" s="56">
        <v>0</v>
      </c>
      <c r="J72" s="57">
        <v>6.6</v>
      </c>
      <c r="K72" s="83">
        <v>6.6</v>
      </c>
      <c r="L72" s="56"/>
      <c r="M72" s="56">
        <v>0</v>
      </c>
      <c r="N72" s="57">
        <v>6.6</v>
      </c>
      <c r="O72" s="55">
        <v>5.8</v>
      </c>
      <c r="P72" s="56"/>
      <c r="Q72" s="45"/>
      <c r="R72" s="57">
        <v>5.8</v>
      </c>
    </row>
    <row r="73" spans="2:18" ht="15" thickBot="1" x14ac:dyDescent="0.25">
      <c r="D73" s="65" t="s">
        <v>17</v>
      </c>
      <c r="E73" s="85" t="s">
        <v>86</v>
      </c>
      <c r="F73" s="26"/>
      <c r="G73" s="86">
        <v>928.1</v>
      </c>
      <c r="H73" s="87">
        <v>16.5</v>
      </c>
      <c r="I73" s="87">
        <v>3</v>
      </c>
      <c r="J73" s="88">
        <v>947.6</v>
      </c>
      <c r="K73" s="86">
        <f>SUM(K28:K72)</f>
        <v>922.1</v>
      </c>
      <c r="L73" s="86">
        <f t="shared" ref="L73:N73" si="1">SUM(L28:L72)</f>
        <v>16.5</v>
      </c>
      <c r="M73" s="86">
        <f t="shared" si="1"/>
        <v>15</v>
      </c>
      <c r="N73" s="86">
        <f t="shared" si="1"/>
        <v>953.6</v>
      </c>
      <c r="O73" s="89">
        <v>872.8</v>
      </c>
      <c r="P73" s="87">
        <v>21.279999999999998</v>
      </c>
      <c r="Q73" s="90">
        <v>11.870000000000001</v>
      </c>
      <c r="R73" s="88">
        <v>905.95</v>
      </c>
    </row>
    <row r="74" spans="2:18" x14ac:dyDescent="0.2">
      <c r="D74" s="91"/>
      <c r="E74" s="92"/>
      <c r="F74" s="93"/>
      <c r="G74" s="94"/>
      <c r="H74" s="93"/>
      <c r="I74" s="93"/>
      <c r="J74" s="93"/>
      <c r="K74" s="94"/>
      <c r="L74" s="93"/>
      <c r="M74" s="93"/>
      <c r="N74" s="93"/>
      <c r="O74" s="93"/>
      <c r="P74" s="93"/>
      <c r="Q74" s="73"/>
      <c r="R74" s="93"/>
    </row>
    <row r="75" spans="2:18" ht="15" thickBot="1" x14ac:dyDescent="0.25">
      <c r="D75" s="65"/>
      <c r="E75" s="95"/>
      <c r="F75" s="26"/>
      <c r="G75" s="72"/>
      <c r="H75" s="26"/>
      <c r="I75" s="26"/>
      <c r="J75" s="26"/>
      <c r="K75" s="72"/>
      <c r="L75" s="26"/>
      <c r="M75" s="26"/>
      <c r="N75" s="26"/>
      <c r="O75" s="26"/>
      <c r="P75" s="26"/>
      <c r="Q75" s="96"/>
      <c r="R75" s="26"/>
    </row>
    <row r="76" spans="2:18" x14ac:dyDescent="0.2">
      <c r="D76" s="75">
        <v>810000</v>
      </c>
      <c r="E76" s="97" t="s">
        <v>87</v>
      </c>
      <c r="F76" s="26"/>
      <c r="G76" s="77">
        <v>18.399999999999999</v>
      </c>
      <c r="H76" s="43"/>
      <c r="I76" s="43">
        <v>1.5</v>
      </c>
      <c r="J76" s="78">
        <v>19.899999999999999</v>
      </c>
      <c r="K76" s="77">
        <v>19.899999999999999</v>
      </c>
      <c r="L76" s="43"/>
      <c r="M76" s="43"/>
      <c r="N76" s="78">
        <v>19.899999999999999</v>
      </c>
      <c r="O76" s="79">
        <v>13.2</v>
      </c>
      <c r="P76" s="43"/>
      <c r="Q76" s="45"/>
      <c r="R76" s="78">
        <v>13.2</v>
      </c>
    </row>
    <row r="77" spans="2:18" x14ac:dyDescent="0.2">
      <c r="D77" s="51">
        <v>811000</v>
      </c>
      <c r="E77" s="41" t="s">
        <v>88</v>
      </c>
      <c r="F77" s="26"/>
      <c r="G77" s="98">
        <v>80.88</v>
      </c>
      <c r="H77" s="99"/>
      <c r="I77" s="99">
        <v>2.5</v>
      </c>
      <c r="J77" s="100">
        <v>83.38</v>
      </c>
      <c r="K77" s="98">
        <v>85.63</v>
      </c>
      <c r="L77" s="99"/>
      <c r="M77" s="99">
        <v>2.5</v>
      </c>
      <c r="N77" s="100">
        <v>88.13</v>
      </c>
      <c r="O77" s="98">
        <v>79.88</v>
      </c>
      <c r="P77" s="99"/>
      <c r="Q77" s="45">
        <v>1.07</v>
      </c>
      <c r="R77" s="100">
        <v>80.949999999999989</v>
      </c>
    </row>
    <row r="78" spans="2:18" x14ac:dyDescent="0.2">
      <c r="D78" s="51">
        <v>811200</v>
      </c>
      <c r="E78" s="48" t="s">
        <v>89</v>
      </c>
      <c r="F78" s="26"/>
      <c r="G78" s="53">
        <v>24</v>
      </c>
      <c r="H78" s="50"/>
      <c r="I78" s="50">
        <v>2.6</v>
      </c>
      <c r="J78" s="44">
        <v>26.6</v>
      </c>
      <c r="K78" s="53">
        <v>23</v>
      </c>
      <c r="L78" s="50"/>
      <c r="M78" s="50">
        <v>2.6</v>
      </c>
      <c r="N78" s="44">
        <v>25.6</v>
      </c>
      <c r="O78" s="49">
        <v>21.33</v>
      </c>
      <c r="P78" s="99"/>
      <c r="Q78" s="45"/>
      <c r="R78" s="44">
        <v>21.33</v>
      </c>
    </row>
    <row r="79" spans="2:18" x14ac:dyDescent="0.2">
      <c r="B79" s="101"/>
      <c r="C79" s="102"/>
      <c r="D79" s="51">
        <v>812200</v>
      </c>
      <c r="E79" s="48" t="s">
        <v>90</v>
      </c>
      <c r="F79" s="26"/>
      <c r="G79" s="53">
        <v>524</v>
      </c>
      <c r="H79" s="50"/>
      <c r="I79" s="50">
        <v>32</v>
      </c>
      <c r="J79" s="44">
        <v>556</v>
      </c>
      <c r="K79" s="53">
        <v>589.5</v>
      </c>
      <c r="L79" s="50"/>
      <c r="M79" s="50">
        <v>37</v>
      </c>
      <c r="N79" s="44">
        <v>626.5</v>
      </c>
      <c r="O79" s="49">
        <v>508.44</v>
      </c>
      <c r="P79" s="50"/>
      <c r="Q79" s="45">
        <v>12.67</v>
      </c>
      <c r="R79" s="44">
        <v>521.11</v>
      </c>
    </row>
    <row r="80" spans="2:18" x14ac:dyDescent="0.2">
      <c r="B80" s="101"/>
      <c r="C80" s="102"/>
      <c r="D80" s="51">
        <v>812200</v>
      </c>
      <c r="E80" s="48" t="s">
        <v>91</v>
      </c>
      <c r="F80" s="26"/>
      <c r="G80" s="53"/>
      <c r="H80" s="50"/>
      <c r="I80" s="50"/>
      <c r="J80" s="44"/>
      <c r="K80" s="53"/>
      <c r="L80" s="50"/>
      <c r="M80" s="50"/>
      <c r="N80" s="44"/>
      <c r="O80" s="49"/>
      <c r="P80" s="50"/>
      <c r="Q80" s="45"/>
      <c r="R80" s="44">
        <v>0</v>
      </c>
    </row>
    <row r="81" spans="2:18" x14ac:dyDescent="0.2">
      <c r="B81" s="101"/>
      <c r="C81" s="102"/>
      <c r="D81" s="51">
        <v>812204</v>
      </c>
      <c r="E81" s="48" t="s">
        <v>92</v>
      </c>
      <c r="F81" s="26"/>
      <c r="G81" s="53">
        <v>255</v>
      </c>
      <c r="H81" s="50"/>
      <c r="I81" s="50">
        <v>16</v>
      </c>
      <c r="J81" s="44">
        <v>271</v>
      </c>
      <c r="K81" s="53">
        <v>217</v>
      </c>
      <c r="L81" s="50"/>
      <c r="M81" s="50">
        <v>14</v>
      </c>
      <c r="N81" s="44">
        <v>231</v>
      </c>
      <c r="O81" s="49">
        <v>114.84</v>
      </c>
      <c r="P81" s="50"/>
      <c r="Q81" s="45">
        <v>12.9</v>
      </c>
      <c r="R81" s="44">
        <v>127.74000000000001</v>
      </c>
    </row>
    <row r="82" spans="2:18" x14ac:dyDescent="0.2">
      <c r="B82" s="101"/>
      <c r="C82" s="102"/>
      <c r="D82" s="51">
        <v>812205</v>
      </c>
      <c r="E82" s="48" t="s">
        <v>93</v>
      </c>
      <c r="F82" s="26"/>
      <c r="G82" s="49">
        <v>11.47</v>
      </c>
      <c r="H82" s="50"/>
      <c r="I82" s="50"/>
      <c r="J82" s="44">
        <v>11.47</v>
      </c>
      <c r="K82" s="49">
        <v>11.47</v>
      </c>
      <c r="L82" s="50"/>
      <c r="M82" s="50"/>
      <c r="N82" s="44">
        <v>11.47</v>
      </c>
      <c r="O82" s="49">
        <v>10.51</v>
      </c>
      <c r="P82" s="50"/>
      <c r="Q82" s="45"/>
      <c r="R82" s="44">
        <v>10.51</v>
      </c>
    </row>
    <row r="83" spans="2:18" x14ac:dyDescent="0.2">
      <c r="B83" s="101"/>
      <c r="C83" s="102"/>
      <c r="D83" s="51">
        <v>812210</v>
      </c>
      <c r="E83" s="48" t="s">
        <v>94</v>
      </c>
      <c r="F83" s="26"/>
      <c r="G83" s="53">
        <v>26</v>
      </c>
      <c r="H83" s="50"/>
      <c r="I83" s="50">
        <v>0.5</v>
      </c>
      <c r="J83" s="44">
        <v>26.5</v>
      </c>
      <c r="K83" s="53">
        <v>26</v>
      </c>
      <c r="L83" s="50"/>
      <c r="M83" s="50">
        <v>0.5</v>
      </c>
      <c r="N83" s="44">
        <v>26.5</v>
      </c>
      <c r="O83" s="49">
        <v>20.59</v>
      </c>
      <c r="P83" s="50"/>
      <c r="Q83" s="45"/>
      <c r="R83" s="44">
        <v>20.59</v>
      </c>
    </row>
    <row r="84" spans="2:18" x14ac:dyDescent="0.2">
      <c r="B84" s="101"/>
      <c r="D84" s="51">
        <v>813200</v>
      </c>
      <c r="E84" s="48" t="s">
        <v>95</v>
      </c>
      <c r="F84" s="26"/>
      <c r="G84" s="53"/>
      <c r="H84" s="50"/>
      <c r="I84" s="50">
        <v>1.6</v>
      </c>
      <c r="J84" s="44">
        <v>1.6</v>
      </c>
      <c r="K84" s="53"/>
      <c r="L84" s="50"/>
      <c r="M84" s="50">
        <v>1.6</v>
      </c>
      <c r="N84" s="44">
        <v>1.6</v>
      </c>
      <c r="O84" s="49"/>
      <c r="P84" s="103"/>
      <c r="Q84" s="45">
        <v>0.04</v>
      </c>
      <c r="R84" s="44">
        <v>0.04</v>
      </c>
    </row>
    <row r="85" spans="2:18" x14ac:dyDescent="0.2">
      <c r="B85" s="101"/>
      <c r="C85" s="102"/>
      <c r="D85" s="51">
        <v>813201</v>
      </c>
      <c r="E85" s="48" t="s">
        <v>96</v>
      </c>
      <c r="F85" s="26"/>
      <c r="G85" s="53">
        <v>19</v>
      </c>
      <c r="H85" s="50"/>
      <c r="I85" s="50"/>
      <c r="J85" s="44">
        <v>19</v>
      </c>
      <c r="K85" s="53">
        <v>19</v>
      </c>
      <c r="L85" s="50"/>
      <c r="M85" s="50"/>
      <c r="N85" s="44">
        <v>19</v>
      </c>
      <c r="O85" s="49">
        <v>17</v>
      </c>
      <c r="P85" s="50"/>
      <c r="Q85" s="45"/>
      <c r="R85" s="44">
        <v>17</v>
      </c>
    </row>
    <row r="86" spans="2:18" x14ac:dyDescent="0.2">
      <c r="B86" s="101"/>
      <c r="C86" s="102"/>
      <c r="D86" s="51">
        <v>813202</v>
      </c>
      <c r="E86" s="48" t="s">
        <v>97</v>
      </c>
      <c r="F86" s="26"/>
      <c r="G86" s="53">
        <v>72.5</v>
      </c>
      <c r="H86" s="50"/>
      <c r="I86" s="50">
        <v>5</v>
      </c>
      <c r="J86" s="44">
        <v>77.5</v>
      </c>
      <c r="K86" s="53">
        <v>79.599999999999994</v>
      </c>
      <c r="L86" s="50"/>
      <c r="M86" s="50">
        <v>5</v>
      </c>
      <c r="N86" s="44">
        <v>84.6</v>
      </c>
      <c r="O86" s="49">
        <v>71.12</v>
      </c>
      <c r="P86" s="103"/>
      <c r="Q86" s="45">
        <v>2.9</v>
      </c>
      <c r="R86" s="44">
        <v>74.02000000000001</v>
      </c>
    </row>
    <row r="87" spans="2:18" ht="15" customHeight="1" x14ac:dyDescent="0.2">
      <c r="B87" s="101"/>
      <c r="C87" s="102"/>
      <c r="D87" s="51">
        <v>813202</v>
      </c>
      <c r="E87" s="48" t="s">
        <v>98</v>
      </c>
      <c r="F87" s="26"/>
      <c r="G87" s="53"/>
      <c r="H87" s="50"/>
      <c r="I87" s="50"/>
      <c r="J87" s="44">
        <v>0</v>
      </c>
      <c r="K87" s="53"/>
      <c r="L87" s="50"/>
      <c r="M87" s="50"/>
      <c r="N87" s="44">
        <v>0</v>
      </c>
      <c r="O87" s="49"/>
      <c r="P87" s="50"/>
      <c r="Q87" s="45"/>
      <c r="R87" s="44"/>
    </row>
    <row r="88" spans="2:18" x14ac:dyDescent="0.2">
      <c r="B88" s="101"/>
      <c r="C88" s="102"/>
      <c r="D88" s="51">
        <v>813203</v>
      </c>
      <c r="E88" s="48" t="s">
        <v>99</v>
      </c>
      <c r="F88" s="26"/>
      <c r="G88" s="53">
        <v>65.8</v>
      </c>
      <c r="H88" s="50"/>
      <c r="I88" s="50">
        <v>5</v>
      </c>
      <c r="J88" s="44">
        <v>70.8</v>
      </c>
      <c r="K88" s="53">
        <v>68.2</v>
      </c>
      <c r="L88" s="50"/>
      <c r="M88" s="50">
        <v>5</v>
      </c>
      <c r="N88" s="44">
        <v>73.2</v>
      </c>
      <c r="O88" s="49">
        <v>65.8</v>
      </c>
      <c r="P88" s="103"/>
      <c r="Q88" s="45">
        <v>4.1100000000000003</v>
      </c>
      <c r="R88" s="44">
        <v>69.91</v>
      </c>
    </row>
    <row r="89" spans="2:18" x14ac:dyDescent="0.2">
      <c r="B89" s="101"/>
      <c r="C89" s="102"/>
      <c r="D89" s="51">
        <v>813203</v>
      </c>
      <c r="E89" s="48" t="s">
        <v>100</v>
      </c>
      <c r="F89" s="26"/>
      <c r="G89" s="53"/>
      <c r="H89" s="50"/>
      <c r="I89" s="50"/>
      <c r="J89" s="44">
        <v>0</v>
      </c>
      <c r="K89" s="53"/>
      <c r="L89" s="50"/>
      <c r="M89" s="50"/>
      <c r="N89" s="44">
        <v>0</v>
      </c>
      <c r="O89" s="49"/>
      <c r="P89" s="50"/>
      <c r="Q89" s="45"/>
      <c r="R89" s="44"/>
    </row>
    <row r="90" spans="2:18" x14ac:dyDescent="0.2">
      <c r="B90" s="101"/>
      <c r="C90" s="102"/>
      <c r="D90" s="51">
        <v>813204</v>
      </c>
      <c r="E90" s="48" t="s">
        <v>101</v>
      </c>
      <c r="F90" s="26"/>
      <c r="G90" s="53">
        <v>559</v>
      </c>
      <c r="H90" s="50"/>
      <c r="I90" s="50">
        <v>34</v>
      </c>
      <c r="J90" s="44">
        <v>593</v>
      </c>
      <c r="K90" s="53">
        <v>614</v>
      </c>
      <c r="L90" s="50"/>
      <c r="M90" s="50">
        <v>39</v>
      </c>
      <c r="N90" s="44">
        <v>653</v>
      </c>
      <c r="O90" s="49">
        <v>526.89</v>
      </c>
      <c r="P90" s="103"/>
      <c r="Q90" s="45">
        <v>11.06</v>
      </c>
      <c r="R90" s="44">
        <v>537.94999999999993</v>
      </c>
    </row>
    <row r="91" spans="2:18" x14ac:dyDescent="0.2">
      <c r="B91" s="101"/>
      <c r="D91" s="51">
        <v>813206</v>
      </c>
      <c r="E91" s="48" t="s">
        <v>102</v>
      </c>
      <c r="F91" s="26"/>
      <c r="G91" s="53">
        <v>2.04</v>
      </c>
      <c r="H91" s="50"/>
      <c r="I91" s="50"/>
      <c r="J91" s="44">
        <v>2.04</v>
      </c>
      <c r="K91" s="53">
        <v>2.04</v>
      </c>
      <c r="L91" s="50"/>
      <c r="M91" s="50"/>
      <c r="N91" s="44">
        <v>2.04</v>
      </c>
      <c r="O91" s="49">
        <v>2</v>
      </c>
      <c r="P91" s="50"/>
      <c r="Q91" s="45"/>
      <c r="R91" s="44">
        <v>2</v>
      </c>
    </row>
    <row r="92" spans="2:18" x14ac:dyDescent="0.2">
      <c r="B92" s="101"/>
      <c r="C92" s="102"/>
      <c r="D92" s="51">
        <v>814001</v>
      </c>
      <c r="E92" s="48" t="s">
        <v>103</v>
      </c>
      <c r="F92" s="26"/>
      <c r="G92" s="53">
        <v>3</v>
      </c>
      <c r="H92" s="50"/>
      <c r="I92" s="50"/>
      <c r="J92" s="44">
        <v>3</v>
      </c>
      <c r="K92" s="53">
        <v>3</v>
      </c>
      <c r="L92" s="50"/>
      <c r="M92" s="50"/>
      <c r="N92" s="44">
        <v>3</v>
      </c>
      <c r="O92" s="49">
        <v>3</v>
      </c>
      <c r="P92" s="50"/>
      <c r="Q92" s="45"/>
      <c r="R92" s="44">
        <v>3</v>
      </c>
    </row>
    <row r="93" spans="2:18" ht="25.5" x14ac:dyDescent="0.2">
      <c r="B93" s="101"/>
      <c r="C93" s="102"/>
      <c r="D93" s="104" t="s">
        <v>104</v>
      </c>
      <c r="E93" s="105" t="s">
        <v>105</v>
      </c>
      <c r="F93" s="26"/>
      <c r="G93" s="53">
        <v>15</v>
      </c>
      <c r="H93" s="50"/>
      <c r="I93" s="50"/>
      <c r="J93" s="44">
        <v>15</v>
      </c>
      <c r="K93" s="53">
        <v>15</v>
      </c>
      <c r="L93" s="50"/>
      <c r="M93" s="50"/>
      <c r="N93" s="44">
        <v>15</v>
      </c>
      <c r="O93" s="49">
        <v>14.97</v>
      </c>
      <c r="P93" s="50"/>
      <c r="Q93" s="45"/>
      <c r="R93" s="44">
        <v>14.97</v>
      </c>
    </row>
    <row r="94" spans="2:18" x14ac:dyDescent="0.2">
      <c r="B94" s="101"/>
      <c r="C94" s="102"/>
      <c r="D94" s="51">
        <v>815412</v>
      </c>
      <c r="E94" s="48" t="s">
        <v>106</v>
      </c>
      <c r="F94" s="26"/>
      <c r="G94" s="53">
        <v>3.46</v>
      </c>
      <c r="H94" s="50"/>
      <c r="I94" s="50"/>
      <c r="J94" s="44">
        <v>3.46</v>
      </c>
      <c r="K94" s="53">
        <v>3.46</v>
      </c>
      <c r="L94" s="50"/>
      <c r="M94" s="50"/>
      <c r="N94" s="44">
        <v>3.46</v>
      </c>
      <c r="O94" s="49">
        <v>3.42</v>
      </c>
      <c r="P94" s="50"/>
      <c r="Q94" s="45"/>
      <c r="R94" s="44">
        <v>3.42</v>
      </c>
    </row>
    <row r="95" spans="2:18" ht="18" x14ac:dyDescent="0.2">
      <c r="B95" s="101"/>
      <c r="C95" s="102"/>
      <c r="D95" s="51">
        <v>815413</v>
      </c>
      <c r="E95" s="48" t="s">
        <v>107</v>
      </c>
      <c r="F95" s="26"/>
      <c r="G95" s="53">
        <v>1.2</v>
      </c>
      <c r="H95" s="106"/>
      <c r="I95" s="107"/>
      <c r="J95" s="44">
        <v>1.2</v>
      </c>
      <c r="K95" s="53">
        <v>1.2</v>
      </c>
      <c r="L95" s="106"/>
      <c r="M95" s="107"/>
      <c r="N95" s="44">
        <v>1.2</v>
      </c>
      <c r="O95" s="49">
        <v>1.2</v>
      </c>
      <c r="P95" s="50"/>
      <c r="Q95" s="45"/>
      <c r="R95" s="44">
        <v>1.2</v>
      </c>
    </row>
    <row r="96" spans="2:18" ht="38.25" x14ac:dyDescent="0.2">
      <c r="B96" s="101"/>
      <c r="C96" s="102"/>
      <c r="D96" s="108" t="s">
        <v>108</v>
      </c>
      <c r="E96" s="48" t="s">
        <v>109</v>
      </c>
      <c r="F96" s="26"/>
      <c r="G96" s="53">
        <v>87</v>
      </c>
      <c r="H96" s="50"/>
      <c r="I96" s="50"/>
      <c r="J96" s="44">
        <v>87</v>
      </c>
      <c r="K96" s="53">
        <v>88</v>
      </c>
      <c r="L96" s="50"/>
      <c r="M96" s="50"/>
      <c r="N96" s="44">
        <v>88</v>
      </c>
      <c r="O96" s="49">
        <v>87.65</v>
      </c>
      <c r="P96" s="50"/>
      <c r="Q96" s="45"/>
      <c r="R96" s="44">
        <v>87.65</v>
      </c>
    </row>
    <row r="97" spans="2:18" ht="25.5" x14ac:dyDescent="0.2">
      <c r="B97" s="101"/>
      <c r="C97" s="102"/>
      <c r="D97" s="51">
        <v>815712</v>
      </c>
      <c r="E97" s="48" t="s">
        <v>110</v>
      </c>
      <c r="F97" s="26"/>
      <c r="G97" s="53">
        <v>16.8</v>
      </c>
      <c r="H97" s="50"/>
      <c r="I97" s="50"/>
      <c r="J97" s="44">
        <v>16.8</v>
      </c>
      <c r="K97" s="53">
        <v>16.8</v>
      </c>
      <c r="L97" s="50"/>
      <c r="M97" s="50"/>
      <c r="N97" s="44">
        <v>16.8</v>
      </c>
      <c r="O97" s="49">
        <v>14.74</v>
      </c>
      <c r="P97" s="50"/>
      <c r="Q97" s="45"/>
      <c r="R97" s="44">
        <v>14.74</v>
      </c>
    </row>
    <row r="98" spans="2:18" ht="25.5" x14ac:dyDescent="0.2">
      <c r="B98" s="101"/>
      <c r="C98" s="102"/>
      <c r="D98" s="51">
        <v>815713</v>
      </c>
      <c r="E98" s="48" t="s">
        <v>111</v>
      </c>
      <c r="F98" s="26"/>
      <c r="G98" s="53">
        <v>6.6</v>
      </c>
      <c r="H98" s="50"/>
      <c r="I98" s="50"/>
      <c r="J98" s="44">
        <v>6.6</v>
      </c>
      <c r="K98" s="53">
        <v>6.6</v>
      </c>
      <c r="L98" s="50"/>
      <c r="M98" s="50"/>
      <c r="N98" s="44">
        <v>6.6</v>
      </c>
      <c r="O98" s="49">
        <v>6</v>
      </c>
      <c r="P98" s="50"/>
      <c r="Q98" s="45"/>
      <c r="R98" s="44">
        <v>6</v>
      </c>
    </row>
    <row r="99" spans="2:18" ht="25.5" x14ac:dyDescent="0.2">
      <c r="B99" s="101"/>
      <c r="C99" s="102"/>
      <c r="D99" s="108" t="s">
        <v>112</v>
      </c>
      <c r="E99" s="48" t="s">
        <v>113</v>
      </c>
      <c r="F99" s="26"/>
      <c r="G99" s="53">
        <v>27</v>
      </c>
      <c r="H99" s="50"/>
      <c r="I99" s="50"/>
      <c r="J99" s="44">
        <v>27</v>
      </c>
      <c r="K99" s="53">
        <v>25</v>
      </c>
      <c r="L99" s="50"/>
      <c r="M99" s="50"/>
      <c r="N99" s="44">
        <v>25</v>
      </c>
      <c r="O99" s="49">
        <v>24.88</v>
      </c>
      <c r="P99" s="50"/>
      <c r="Q99" s="45"/>
      <c r="R99" s="44">
        <v>24.88</v>
      </c>
    </row>
    <row r="100" spans="2:18" x14ac:dyDescent="0.2">
      <c r="B100" s="101"/>
      <c r="C100" s="102"/>
      <c r="D100" s="51">
        <v>815722</v>
      </c>
      <c r="E100" s="48" t="s">
        <v>114</v>
      </c>
      <c r="F100" s="26"/>
      <c r="G100" s="53">
        <v>7.05</v>
      </c>
      <c r="H100" s="50"/>
      <c r="I100" s="50"/>
      <c r="J100" s="44">
        <v>7.05</v>
      </c>
      <c r="K100" s="53">
        <v>7.05</v>
      </c>
      <c r="L100" s="50"/>
      <c r="M100" s="50"/>
      <c r="N100" s="44">
        <v>7.05</v>
      </c>
      <c r="O100" s="49">
        <v>6.2</v>
      </c>
      <c r="P100" s="50"/>
      <c r="Q100" s="45"/>
      <c r="R100" s="44">
        <v>6.2</v>
      </c>
    </row>
    <row r="101" spans="2:18" x14ac:dyDescent="0.2">
      <c r="B101" s="101"/>
      <c r="C101" s="102"/>
      <c r="D101" s="51">
        <v>815723</v>
      </c>
      <c r="E101" s="48" t="s">
        <v>115</v>
      </c>
      <c r="F101" s="26"/>
      <c r="G101" s="53">
        <v>2.2000000000000002</v>
      </c>
      <c r="H101" s="50"/>
      <c r="I101" s="50"/>
      <c r="J101" s="44">
        <v>2.2000000000000002</v>
      </c>
      <c r="K101" s="53">
        <v>2.2000000000000002</v>
      </c>
      <c r="L101" s="50"/>
      <c r="M101" s="50"/>
      <c r="N101" s="44">
        <v>2.2000000000000002</v>
      </c>
      <c r="O101" s="49">
        <v>1.8</v>
      </c>
      <c r="P101" s="50"/>
      <c r="Q101" s="45"/>
      <c r="R101" s="44">
        <v>1.8</v>
      </c>
    </row>
    <row r="102" spans="2:18" ht="38.25" x14ac:dyDescent="0.2">
      <c r="B102" s="101"/>
      <c r="C102" s="102"/>
      <c r="D102" s="109" t="s">
        <v>116</v>
      </c>
      <c r="E102" s="48" t="s">
        <v>117</v>
      </c>
      <c r="F102" s="26"/>
      <c r="H102" s="53">
        <v>98</v>
      </c>
      <c r="I102" s="50"/>
      <c r="J102" s="44">
        <v>98</v>
      </c>
      <c r="K102" s="53">
        <v>104</v>
      </c>
      <c r="L102" s="50"/>
      <c r="M102" s="50"/>
      <c r="N102" s="44">
        <v>104</v>
      </c>
      <c r="O102" s="49">
        <v>102.48</v>
      </c>
      <c r="P102" s="50"/>
      <c r="Q102" s="45"/>
      <c r="R102" s="44">
        <v>102.48</v>
      </c>
    </row>
    <row r="103" spans="2:18" ht="25.5" x14ac:dyDescent="0.2">
      <c r="B103" s="101"/>
      <c r="C103" s="102"/>
      <c r="D103" s="51">
        <v>815732</v>
      </c>
      <c r="E103" s="48" t="s">
        <v>118</v>
      </c>
      <c r="F103" s="26"/>
      <c r="G103" s="53">
        <v>15</v>
      </c>
      <c r="H103" s="50"/>
      <c r="I103" s="50"/>
      <c r="J103" s="44">
        <v>15</v>
      </c>
      <c r="K103" s="53">
        <v>14</v>
      </c>
      <c r="L103" s="50"/>
      <c r="M103" s="50">
        <v>1</v>
      </c>
      <c r="N103" s="44">
        <v>15</v>
      </c>
      <c r="O103" s="49">
        <v>13.8</v>
      </c>
      <c r="P103" s="50"/>
      <c r="Q103" s="45"/>
      <c r="R103" s="44">
        <v>13.8</v>
      </c>
    </row>
    <row r="104" spans="2:18" ht="25.5" x14ac:dyDescent="0.2">
      <c r="B104" s="101"/>
      <c r="C104" s="102"/>
      <c r="D104" s="51">
        <v>815733</v>
      </c>
      <c r="E104" s="48" t="s">
        <v>119</v>
      </c>
      <c r="F104" s="26"/>
      <c r="G104" s="53">
        <v>6.2</v>
      </c>
      <c r="H104" s="50"/>
      <c r="I104" s="50"/>
      <c r="J104" s="44">
        <v>6.2</v>
      </c>
      <c r="K104" s="53">
        <v>6.2</v>
      </c>
      <c r="L104" s="50"/>
      <c r="M104" s="50"/>
      <c r="N104" s="44">
        <v>6.2</v>
      </c>
      <c r="O104" s="49">
        <v>6</v>
      </c>
      <c r="P104" s="50"/>
      <c r="Q104" s="45">
        <v>0.56000000000000005</v>
      </c>
      <c r="R104" s="44">
        <v>6.5600000000000005</v>
      </c>
    </row>
    <row r="105" spans="2:18" ht="25.5" x14ac:dyDescent="0.2">
      <c r="B105" s="101"/>
      <c r="C105" s="102"/>
      <c r="D105" s="108" t="s">
        <v>120</v>
      </c>
      <c r="E105" s="48" t="s">
        <v>121</v>
      </c>
      <c r="F105" s="26"/>
      <c r="G105" s="53">
        <v>63</v>
      </c>
      <c r="H105" s="50"/>
      <c r="I105" s="50"/>
      <c r="J105" s="44">
        <v>63</v>
      </c>
      <c r="K105" s="53">
        <v>60</v>
      </c>
      <c r="L105" s="50"/>
      <c r="M105" s="50"/>
      <c r="N105" s="44">
        <v>60</v>
      </c>
      <c r="O105" s="49">
        <v>57.84</v>
      </c>
      <c r="P105" s="50"/>
      <c r="Q105" s="45"/>
      <c r="R105" s="44">
        <v>57.84</v>
      </c>
    </row>
    <row r="106" spans="2:18" x14ac:dyDescent="0.2">
      <c r="B106" s="101"/>
      <c r="C106" s="102"/>
      <c r="D106" s="51">
        <v>815742</v>
      </c>
      <c r="E106" s="48" t="s">
        <v>122</v>
      </c>
      <c r="F106" s="26"/>
      <c r="G106" s="53">
        <v>13.25</v>
      </c>
      <c r="H106" s="50"/>
      <c r="I106" s="50"/>
      <c r="J106" s="44">
        <v>13.25</v>
      </c>
      <c r="K106" s="53">
        <v>12.95</v>
      </c>
      <c r="L106" s="50"/>
      <c r="M106" s="50"/>
      <c r="N106" s="44">
        <v>12.95</v>
      </c>
      <c r="O106" s="49">
        <v>12.2</v>
      </c>
      <c r="P106" s="50"/>
      <c r="Q106" s="45"/>
      <c r="R106" s="44">
        <v>12.2</v>
      </c>
    </row>
    <row r="107" spans="2:18" x14ac:dyDescent="0.2">
      <c r="B107" s="101"/>
      <c r="C107" s="102"/>
      <c r="D107" s="51">
        <v>815743</v>
      </c>
      <c r="E107" s="48" t="s">
        <v>123</v>
      </c>
      <c r="F107" s="26"/>
      <c r="G107" s="53">
        <v>3.9</v>
      </c>
      <c r="H107" s="50"/>
      <c r="I107" s="50"/>
      <c r="J107" s="44">
        <v>3.9</v>
      </c>
      <c r="K107" s="53">
        <v>3.9</v>
      </c>
      <c r="L107" s="50"/>
      <c r="M107" s="50"/>
      <c r="N107" s="44">
        <v>3.9</v>
      </c>
      <c r="O107" s="49">
        <v>3.8</v>
      </c>
      <c r="P107" s="50"/>
      <c r="Q107" s="45"/>
      <c r="R107" s="44">
        <v>3.8</v>
      </c>
    </row>
    <row r="108" spans="2:18" ht="25.5" x14ac:dyDescent="0.2">
      <c r="B108" s="101"/>
      <c r="C108" s="102"/>
      <c r="D108" s="108" t="s">
        <v>124</v>
      </c>
      <c r="E108" s="48" t="s">
        <v>125</v>
      </c>
      <c r="F108" s="26"/>
      <c r="G108" s="53">
        <v>67</v>
      </c>
      <c r="H108" s="50"/>
      <c r="I108" s="50"/>
      <c r="J108" s="44">
        <v>67</v>
      </c>
      <c r="K108" s="53">
        <v>64</v>
      </c>
      <c r="L108" s="50"/>
      <c r="M108" s="50"/>
      <c r="N108" s="44">
        <v>64</v>
      </c>
      <c r="O108" s="49">
        <v>63.83</v>
      </c>
      <c r="P108" s="50"/>
      <c r="Q108" s="45"/>
      <c r="R108" s="44">
        <v>63.83</v>
      </c>
    </row>
    <row r="109" spans="2:18" x14ac:dyDescent="0.2">
      <c r="B109" s="101"/>
      <c r="C109" s="102"/>
      <c r="D109" s="51">
        <v>815752</v>
      </c>
      <c r="E109" s="48" t="s">
        <v>126</v>
      </c>
      <c r="F109" s="26"/>
      <c r="G109" s="53">
        <v>12.75</v>
      </c>
      <c r="H109" s="50"/>
      <c r="I109" s="50"/>
      <c r="J109" s="44">
        <v>12.75</v>
      </c>
      <c r="K109" s="53">
        <v>12.75</v>
      </c>
      <c r="L109" s="50"/>
      <c r="M109" s="50"/>
      <c r="N109" s="44">
        <v>12.75</v>
      </c>
      <c r="O109" s="49">
        <v>11.7</v>
      </c>
      <c r="P109" s="50"/>
      <c r="Q109" s="45"/>
      <c r="R109" s="44">
        <v>11.7</v>
      </c>
    </row>
    <row r="110" spans="2:18" x14ac:dyDescent="0.2">
      <c r="B110" s="101"/>
      <c r="C110" s="102"/>
      <c r="D110" s="51">
        <v>815753</v>
      </c>
      <c r="E110" s="48" t="s">
        <v>127</v>
      </c>
      <c r="F110" s="26"/>
      <c r="G110" s="53">
        <v>3.6</v>
      </c>
      <c r="H110" s="50"/>
      <c r="I110" s="50"/>
      <c r="J110" s="44">
        <v>3.6</v>
      </c>
      <c r="K110" s="53">
        <v>3.6</v>
      </c>
      <c r="L110" s="50"/>
      <c r="M110" s="50"/>
      <c r="N110" s="44">
        <v>3.6</v>
      </c>
      <c r="O110" s="49">
        <v>3.2</v>
      </c>
      <c r="P110" s="50"/>
      <c r="Q110" s="45"/>
      <c r="R110" s="44">
        <v>3.2</v>
      </c>
    </row>
    <row r="111" spans="2:18" ht="38.25" x14ac:dyDescent="0.2">
      <c r="B111" s="101"/>
      <c r="C111" s="102"/>
      <c r="D111" s="108" t="s">
        <v>128</v>
      </c>
      <c r="E111" s="48" t="s">
        <v>129</v>
      </c>
      <c r="F111" s="26"/>
      <c r="G111" s="53">
        <v>74</v>
      </c>
      <c r="H111" s="50"/>
      <c r="I111" s="50"/>
      <c r="J111" s="44">
        <v>74</v>
      </c>
      <c r="K111" s="53">
        <v>68</v>
      </c>
      <c r="L111" s="50"/>
      <c r="M111" s="50"/>
      <c r="N111" s="44">
        <v>68</v>
      </c>
      <c r="O111" s="49">
        <v>67.69</v>
      </c>
      <c r="P111" s="50"/>
      <c r="Q111" s="45"/>
      <c r="R111" s="44">
        <v>67.69</v>
      </c>
    </row>
    <row r="112" spans="2:18" x14ac:dyDescent="0.2">
      <c r="B112" s="101"/>
      <c r="C112" s="102"/>
      <c r="D112" s="51">
        <v>815762</v>
      </c>
      <c r="E112" s="48" t="s">
        <v>130</v>
      </c>
      <c r="F112" s="26"/>
      <c r="G112" s="53">
        <v>13.05</v>
      </c>
      <c r="H112" s="50"/>
      <c r="I112" s="50"/>
      <c r="J112" s="44">
        <v>13.05</v>
      </c>
      <c r="K112" s="53">
        <v>13.05</v>
      </c>
      <c r="L112" s="50"/>
      <c r="M112" s="50"/>
      <c r="N112" s="44">
        <v>13.05</v>
      </c>
      <c r="O112" s="49">
        <v>11.44</v>
      </c>
      <c r="P112" s="50"/>
      <c r="Q112" s="45"/>
      <c r="R112" s="44">
        <v>11.44</v>
      </c>
    </row>
    <row r="113" spans="2:18" x14ac:dyDescent="0.2">
      <c r="B113" s="101"/>
      <c r="C113" s="102"/>
      <c r="D113" s="51">
        <v>815763</v>
      </c>
      <c r="E113" s="48" t="s">
        <v>131</v>
      </c>
      <c r="F113" s="26"/>
      <c r="G113" s="53">
        <v>3.7</v>
      </c>
      <c r="H113" s="50"/>
      <c r="I113" s="50"/>
      <c r="J113" s="44">
        <v>3.7</v>
      </c>
      <c r="K113" s="53">
        <v>3.7</v>
      </c>
      <c r="L113" s="50"/>
      <c r="M113" s="50"/>
      <c r="N113" s="44">
        <v>3.7</v>
      </c>
      <c r="O113" s="49">
        <v>4.2</v>
      </c>
      <c r="P113" s="50"/>
      <c r="Q113" s="45"/>
      <c r="R113" s="44">
        <v>4.2</v>
      </c>
    </row>
    <row r="114" spans="2:18" ht="38.25" x14ac:dyDescent="0.2">
      <c r="B114" s="101"/>
      <c r="C114" s="102"/>
      <c r="D114" s="108" t="s">
        <v>132</v>
      </c>
      <c r="E114" s="48" t="s">
        <v>133</v>
      </c>
      <c r="F114" s="26"/>
      <c r="G114" s="53">
        <v>88</v>
      </c>
      <c r="H114" s="50"/>
      <c r="I114" s="50"/>
      <c r="J114" s="44">
        <v>88</v>
      </c>
      <c r="K114" s="53">
        <v>85</v>
      </c>
      <c r="L114" s="50"/>
      <c r="M114" s="50"/>
      <c r="N114" s="44">
        <v>85</v>
      </c>
      <c r="O114" s="49">
        <v>84.46</v>
      </c>
      <c r="P114" s="50"/>
      <c r="Q114" s="45"/>
      <c r="R114" s="44">
        <v>84.46</v>
      </c>
    </row>
    <row r="115" spans="2:18" ht="25.5" x14ac:dyDescent="0.2">
      <c r="B115" s="101"/>
      <c r="C115" s="102"/>
      <c r="D115" s="51">
        <v>815772</v>
      </c>
      <c r="E115" s="48" t="s">
        <v>134</v>
      </c>
      <c r="F115" s="26"/>
      <c r="G115" s="53">
        <v>14.75</v>
      </c>
      <c r="H115" s="50"/>
      <c r="I115" s="50"/>
      <c r="J115" s="44">
        <v>14.75</v>
      </c>
      <c r="K115" s="53">
        <v>13.75</v>
      </c>
      <c r="L115" s="50"/>
      <c r="M115" s="50">
        <v>1</v>
      </c>
      <c r="N115" s="44">
        <v>14.75</v>
      </c>
      <c r="O115" s="49">
        <v>13.2</v>
      </c>
      <c r="P115" s="50"/>
      <c r="Q115" s="45"/>
      <c r="R115" s="44">
        <v>13.2</v>
      </c>
    </row>
    <row r="116" spans="2:18" ht="25.5" x14ac:dyDescent="0.2">
      <c r="B116" s="101"/>
      <c r="C116" s="102"/>
      <c r="D116" s="51">
        <v>815773</v>
      </c>
      <c r="E116" s="48" t="s">
        <v>135</v>
      </c>
      <c r="F116" s="26"/>
      <c r="G116" s="53">
        <v>4.9000000000000004</v>
      </c>
      <c r="H116" s="50"/>
      <c r="I116" s="50"/>
      <c r="J116" s="44">
        <v>4.9000000000000004</v>
      </c>
      <c r="K116" s="53">
        <v>4.9000000000000004</v>
      </c>
      <c r="L116" s="50"/>
      <c r="M116" s="50"/>
      <c r="N116" s="44">
        <v>4.9000000000000004</v>
      </c>
      <c r="O116" s="49">
        <v>4.5999999999999996</v>
      </c>
      <c r="P116" s="50"/>
      <c r="Q116" s="45"/>
      <c r="R116" s="44">
        <v>4.5999999999999996</v>
      </c>
    </row>
    <row r="117" spans="2:18" ht="25.5" x14ac:dyDescent="0.2">
      <c r="B117" s="101"/>
      <c r="C117" s="102"/>
      <c r="D117" s="108" t="s">
        <v>136</v>
      </c>
      <c r="E117" s="48" t="s">
        <v>137</v>
      </c>
      <c r="F117" s="26"/>
      <c r="G117" s="53">
        <v>72</v>
      </c>
      <c r="H117" s="50"/>
      <c r="I117" s="50"/>
      <c r="J117" s="44">
        <v>72</v>
      </c>
      <c r="K117" s="53">
        <v>68</v>
      </c>
      <c r="L117" s="50"/>
      <c r="M117" s="50"/>
      <c r="N117" s="44">
        <v>68</v>
      </c>
      <c r="O117" s="49">
        <v>68.27</v>
      </c>
      <c r="P117" s="50"/>
      <c r="Q117" s="45"/>
      <c r="R117" s="44">
        <v>68.27</v>
      </c>
    </row>
    <row r="118" spans="2:18" x14ac:dyDescent="0.2">
      <c r="B118" s="101"/>
      <c r="C118" s="102"/>
      <c r="D118" s="51">
        <v>815782</v>
      </c>
      <c r="E118" s="48" t="s">
        <v>138</v>
      </c>
      <c r="F118" s="26"/>
      <c r="G118" s="53">
        <v>11.58</v>
      </c>
      <c r="H118" s="50"/>
      <c r="I118" s="50"/>
      <c r="J118" s="44">
        <v>11.58</v>
      </c>
      <c r="K118" s="53">
        <v>10.58</v>
      </c>
      <c r="L118" s="50"/>
      <c r="M118" s="50">
        <v>1</v>
      </c>
      <c r="N118" s="44">
        <v>11.58</v>
      </c>
      <c r="O118" s="49">
        <v>8.8000000000000007</v>
      </c>
      <c r="P118" s="50"/>
      <c r="Q118" s="45"/>
      <c r="R118" s="44">
        <v>8.8000000000000007</v>
      </c>
    </row>
    <row r="119" spans="2:18" x14ac:dyDescent="0.2">
      <c r="B119" s="101"/>
      <c r="C119" s="102"/>
      <c r="D119" s="51">
        <v>815783</v>
      </c>
      <c r="E119" s="48" t="s">
        <v>139</v>
      </c>
      <c r="F119" s="26"/>
      <c r="G119" s="53">
        <v>3.3</v>
      </c>
      <c r="H119" s="50"/>
      <c r="I119" s="50"/>
      <c r="J119" s="44">
        <v>3.3</v>
      </c>
      <c r="K119" s="53">
        <v>3.3</v>
      </c>
      <c r="L119" s="50"/>
      <c r="M119" s="50"/>
      <c r="N119" s="44">
        <v>3.3</v>
      </c>
      <c r="O119" s="49">
        <v>3.4</v>
      </c>
      <c r="P119" s="50"/>
      <c r="Q119" s="45"/>
      <c r="R119" s="44">
        <v>3.4</v>
      </c>
    </row>
    <row r="120" spans="2:18" ht="25.5" x14ac:dyDescent="0.2">
      <c r="B120" s="101"/>
      <c r="C120" s="102"/>
      <c r="D120" s="108" t="s">
        <v>140</v>
      </c>
      <c r="E120" s="48" t="s">
        <v>141</v>
      </c>
      <c r="F120" s="26"/>
      <c r="G120" s="53">
        <v>64</v>
      </c>
      <c r="H120" s="50"/>
      <c r="I120" s="50"/>
      <c r="J120" s="44">
        <v>64</v>
      </c>
      <c r="K120" s="53">
        <v>62</v>
      </c>
      <c r="L120" s="50"/>
      <c r="M120" s="50"/>
      <c r="N120" s="44">
        <v>62</v>
      </c>
      <c r="O120" s="49">
        <v>61.3</v>
      </c>
      <c r="P120" s="50"/>
      <c r="Q120" s="45"/>
      <c r="R120" s="44">
        <v>61.3</v>
      </c>
    </row>
    <row r="121" spans="2:18" ht="25.5" x14ac:dyDescent="0.2">
      <c r="B121" s="101"/>
      <c r="C121" s="102"/>
      <c r="D121" s="51">
        <v>815792</v>
      </c>
      <c r="E121" s="48" t="s">
        <v>142</v>
      </c>
      <c r="F121" s="26"/>
      <c r="G121" s="53">
        <v>13</v>
      </c>
      <c r="H121" s="50"/>
      <c r="I121" s="50"/>
      <c r="J121" s="44">
        <v>13</v>
      </c>
      <c r="K121" s="53">
        <v>13</v>
      </c>
      <c r="L121" s="50"/>
      <c r="M121" s="50"/>
      <c r="N121" s="44">
        <v>13</v>
      </c>
      <c r="O121" s="49">
        <v>11.4</v>
      </c>
      <c r="P121" s="50"/>
      <c r="Q121" s="45"/>
      <c r="R121" s="44">
        <v>11.4</v>
      </c>
    </row>
    <row r="122" spans="2:18" ht="25.5" x14ac:dyDescent="0.2">
      <c r="B122" s="101"/>
      <c r="C122" s="102"/>
      <c r="D122" s="51">
        <v>815793</v>
      </c>
      <c r="E122" s="48" t="s">
        <v>143</v>
      </c>
      <c r="F122" s="26"/>
      <c r="G122" s="53">
        <v>4.8</v>
      </c>
      <c r="H122" s="50"/>
      <c r="I122" s="50"/>
      <c r="J122" s="44">
        <v>4.8</v>
      </c>
      <c r="K122" s="53">
        <v>4.8</v>
      </c>
      <c r="L122" s="50"/>
      <c r="M122" s="50"/>
      <c r="N122" s="44">
        <v>4.8</v>
      </c>
      <c r="O122" s="49">
        <v>4.2</v>
      </c>
      <c r="P122" s="50"/>
      <c r="Q122" s="45"/>
      <c r="R122" s="44">
        <v>4.2</v>
      </c>
    </row>
    <row r="123" spans="2:18" ht="25.5" x14ac:dyDescent="0.2">
      <c r="B123" s="101"/>
      <c r="C123" s="102"/>
      <c r="D123" s="108" t="s">
        <v>144</v>
      </c>
      <c r="E123" s="48" t="s">
        <v>145</v>
      </c>
      <c r="F123" s="26"/>
      <c r="G123" s="53">
        <v>56</v>
      </c>
      <c r="H123" s="50"/>
      <c r="I123" s="50"/>
      <c r="J123" s="44">
        <v>56</v>
      </c>
      <c r="K123" s="53">
        <v>54</v>
      </c>
      <c r="L123" s="50"/>
      <c r="M123" s="50"/>
      <c r="N123" s="44">
        <v>54</v>
      </c>
      <c r="O123" s="49">
        <v>55.37</v>
      </c>
      <c r="P123" s="50"/>
      <c r="Q123" s="45"/>
      <c r="R123" s="44">
        <v>55.37</v>
      </c>
    </row>
    <row r="124" spans="2:18" x14ac:dyDescent="0.2">
      <c r="B124" s="101"/>
      <c r="C124" s="102"/>
      <c r="D124" s="51">
        <v>815802</v>
      </c>
      <c r="E124" s="48" t="s">
        <v>146</v>
      </c>
      <c r="F124" s="26"/>
      <c r="G124" s="53">
        <v>9.6999999999999993</v>
      </c>
      <c r="H124" s="50"/>
      <c r="I124" s="50"/>
      <c r="J124" s="44">
        <v>9.6999999999999993</v>
      </c>
      <c r="K124" s="53">
        <v>9.6999999999999993</v>
      </c>
      <c r="L124" s="50"/>
      <c r="M124" s="50"/>
      <c r="N124" s="44">
        <v>9.6999999999999993</v>
      </c>
      <c r="O124" s="49">
        <v>9.5500000000000007</v>
      </c>
      <c r="P124" s="50"/>
      <c r="Q124" s="45"/>
      <c r="R124" s="44">
        <v>9.5500000000000007</v>
      </c>
    </row>
    <row r="125" spans="2:18" x14ac:dyDescent="0.2">
      <c r="B125" s="101"/>
      <c r="C125" s="102"/>
      <c r="D125" s="51">
        <v>815803</v>
      </c>
      <c r="E125" s="48" t="s">
        <v>147</v>
      </c>
      <c r="F125" s="26"/>
      <c r="G125" s="53">
        <v>3.2</v>
      </c>
      <c r="H125" s="50"/>
      <c r="I125" s="50"/>
      <c r="J125" s="44">
        <v>3.2</v>
      </c>
      <c r="K125" s="53">
        <v>3.2</v>
      </c>
      <c r="L125" s="50"/>
      <c r="M125" s="50"/>
      <c r="N125" s="44">
        <v>3.2</v>
      </c>
      <c r="O125" s="49">
        <v>3.2</v>
      </c>
      <c r="P125" s="50"/>
      <c r="Q125" s="45"/>
      <c r="R125" s="44">
        <v>3.2</v>
      </c>
    </row>
    <row r="126" spans="2:18" ht="25.5" x14ac:dyDescent="0.2">
      <c r="B126" s="101"/>
      <c r="C126" s="102"/>
      <c r="D126" s="108" t="s">
        <v>148</v>
      </c>
      <c r="E126" s="48" t="s">
        <v>149</v>
      </c>
      <c r="F126" s="26"/>
      <c r="G126" s="53">
        <v>63</v>
      </c>
      <c r="H126" s="50"/>
      <c r="I126" s="50"/>
      <c r="J126" s="44">
        <v>63</v>
      </c>
      <c r="K126" s="53">
        <v>64</v>
      </c>
      <c r="L126" s="50"/>
      <c r="M126" s="50"/>
      <c r="N126" s="44">
        <v>64</v>
      </c>
      <c r="O126" s="49">
        <v>64.11</v>
      </c>
      <c r="P126" s="50"/>
      <c r="Q126" s="45"/>
      <c r="R126" s="44">
        <v>64.11</v>
      </c>
    </row>
    <row r="127" spans="2:18" x14ac:dyDescent="0.2">
      <c r="B127" s="101"/>
      <c r="C127" s="102"/>
      <c r="D127" s="51">
        <v>815812</v>
      </c>
      <c r="E127" s="48" t="s">
        <v>150</v>
      </c>
      <c r="F127" s="26"/>
      <c r="G127" s="53">
        <v>10.95</v>
      </c>
      <c r="H127" s="50"/>
      <c r="I127" s="50"/>
      <c r="J127" s="44">
        <v>10.95</v>
      </c>
      <c r="K127" s="53">
        <v>10.95</v>
      </c>
      <c r="L127" s="50"/>
      <c r="M127" s="50"/>
      <c r="N127" s="44">
        <v>10.95</v>
      </c>
      <c r="O127" s="49">
        <v>9.4</v>
      </c>
      <c r="P127" s="50"/>
      <c r="Q127" s="45"/>
      <c r="R127" s="44">
        <v>9.4</v>
      </c>
    </row>
    <row r="128" spans="2:18" x14ac:dyDescent="0.2">
      <c r="B128" s="101"/>
      <c r="C128" s="102"/>
      <c r="D128" s="51">
        <v>815813</v>
      </c>
      <c r="E128" s="48" t="s">
        <v>151</v>
      </c>
      <c r="F128" s="26"/>
      <c r="G128" s="53">
        <v>3.6</v>
      </c>
      <c r="H128" s="50"/>
      <c r="I128" s="50"/>
      <c r="J128" s="44">
        <v>3.6</v>
      </c>
      <c r="K128" s="53">
        <v>3.6</v>
      </c>
      <c r="L128" s="50"/>
      <c r="M128" s="50"/>
      <c r="N128" s="44">
        <v>3.6</v>
      </c>
      <c r="O128" s="49">
        <v>2</v>
      </c>
      <c r="P128" s="50"/>
      <c r="Q128" s="45"/>
      <c r="R128" s="44">
        <v>2</v>
      </c>
    </row>
    <row r="129" spans="1:18" ht="25.5" x14ac:dyDescent="0.2">
      <c r="B129" s="101"/>
      <c r="C129" s="102"/>
      <c r="D129" s="108" t="s">
        <v>152</v>
      </c>
      <c r="E129" s="48" t="s">
        <v>153</v>
      </c>
      <c r="F129" s="26"/>
      <c r="G129" s="53">
        <v>57</v>
      </c>
      <c r="H129" s="50"/>
      <c r="I129" s="50"/>
      <c r="J129" s="44">
        <v>57</v>
      </c>
      <c r="K129" s="53">
        <v>60</v>
      </c>
      <c r="L129" s="50"/>
      <c r="M129" s="50"/>
      <c r="N129" s="44">
        <v>60</v>
      </c>
      <c r="O129" s="49">
        <v>57.42</v>
      </c>
      <c r="P129" s="50"/>
      <c r="Q129" s="45"/>
      <c r="R129" s="44">
        <v>57.42</v>
      </c>
    </row>
    <row r="130" spans="1:18" ht="25.5" x14ac:dyDescent="0.2">
      <c r="B130" s="101"/>
      <c r="C130" s="102"/>
      <c r="D130" s="110">
        <v>815822</v>
      </c>
      <c r="E130" s="48" t="s">
        <v>154</v>
      </c>
      <c r="F130" s="26"/>
      <c r="G130" s="53">
        <v>11.25</v>
      </c>
      <c r="H130" s="50"/>
      <c r="I130" s="50"/>
      <c r="J130" s="44">
        <v>11.25</v>
      </c>
      <c r="K130" s="53">
        <v>11.25</v>
      </c>
      <c r="L130" s="50"/>
      <c r="M130" s="50"/>
      <c r="N130" s="44">
        <v>11.25</v>
      </c>
      <c r="O130" s="49">
        <v>9.9</v>
      </c>
      <c r="P130" s="50"/>
      <c r="Q130" s="45"/>
      <c r="R130" s="44">
        <v>9.9</v>
      </c>
    </row>
    <row r="131" spans="1:18" ht="25.5" x14ac:dyDescent="0.2">
      <c r="B131" s="101"/>
      <c r="C131" s="102"/>
      <c r="D131" s="110">
        <v>815823</v>
      </c>
      <c r="E131" s="48" t="s">
        <v>155</v>
      </c>
      <c r="F131" s="26"/>
      <c r="G131" s="53">
        <v>3.6</v>
      </c>
      <c r="H131" s="50"/>
      <c r="I131" s="50"/>
      <c r="J131" s="44">
        <v>3.6</v>
      </c>
      <c r="K131" s="53">
        <v>3.6</v>
      </c>
      <c r="L131" s="50"/>
      <c r="M131" s="50"/>
      <c r="N131" s="44">
        <v>3.6</v>
      </c>
      <c r="O131" s="49">
        <v>2.4</v>
      </c>
      <c r="P131" s="50"/>
      <c r="Q131" s="45"/>
      <c r="R131" s="44">
        <v>2.4</v>
      </c>
    </row>
    <row r="132" spans="1:18" s="117" customFormat="1" ht="15.75" customHeight="1" x14ac:dyDescent="0.2">
      <c r="A132" s="1"/>
      <c r="B132" s="111"/>
      <c r="C132" s="112"/>
      <c r="D132" s="113">
        <v>815830</v>
      </c>
      <c r="E132" s="114" t="s">
        <v>156</v>
      </c>
      <c r="F132" s="72"/>
      <c r="G132" s="53">
        <v>9</v>
      </c>
      <c r="H132" s="115"/>
      <c r="I132" s="115"/>
      <c r="J132" s="116">
        <v>9</v>
      </c>
      <c r="K132" s="53">
        <v>21</v>
      </c>
      <c r="L132" s="115"/>
      <c r="M132" s="115"/>
      <c r="N132" s="116">
        <v>21</v>
      </c>
      <c r="O132" s="53">
        <v>18.5</v>
      </c>
      <c r="P132" s="115"/>
      <c r="Q132" s="45"/>
      <c r="R132" s="116">
        <v>18.5</v>
      </c>
    </row>
    <row r="133" spans="1:18" s="117" customFormat="1" ht="16.5" customHeight="1" x14ac:dyDescent="0.2">
      <c r="A133" s="1"/>
      <c r="B133" s="111"/>
      <c r="C133" s="112"/>
      <c r="D133" s="113">
        <v>815830</v>
      </c>
      <c r="E133" s="114" t="s">
        <v>157</v>
      </c>
      <c r="F133" s="72"/>
      <c r="G133" s="53">
        <v>10</v>
      </c>
      <c r="H133" s="115"/>
      <c r="I133" s="115"/>
      <c r="J133" s="116">
        <v>10</v>
      </c>
      <c r="K133" s="53"/>
      <c r="L133" s="115"/>
      <c r="M133" s="115"/>
      <c r="N133" s="116">
        <v>0</v>
      </c>
      <c r="O133" s="53"/>
      <c r="P133" s="115"/>
      <c r="Q133" s="45"/>
      <c r="R133" s="116">
        <v>0</v>
      </c>
    </row>
    <row r="134" spans="1:18" ht="17.25" customHeight="1" x14ac:dyDescent="0.2">
      <c r="B134" s="101"/>
      <c r="C134" s="102"/>
      <c r="D134" s="51">
        <v>815832</v>
      </c>
      <c r="E134" s="48" t="s">
        <v>158</v>
      </c>
      <c r="F134" s="26"/>
      <c r="G134" s="53">
        <v>8.1999999999999993</v>
      </c>
      <c r="H134" s="50"/>
      <c r="I134" s="50"/>
      <c r="J134" s="44">
        <v>8.1999999999999993</v>
      </c>
      <c r="K134" s="53">
        <v>9.8000000000000007</v>
      </c>
      <c r="L134" s="50"/>
      <c r="M134" s="50"/>
      <c r="N134" s="44">
        <v>9.8000000000000007</v>
      </c>
      <c r="O134" s="49">
        <v>4.5999999999999996</v>
      </c>
      <c r="P134" s="50"/>
      <c r="Q134" s="45"/>
      <c r="R134" s="44">
        <v>4.5999999999999996</v>
      </c>
    </row>
    <row r="135" spans="1:18" x14ac:dyDescent="0.2">
      <c r="B135" s="101"/>
      <c r="C135" s="102"/>
      <c r="D135" s="51">
        <v>815833</v>
      </c>
      <c r="E135" s="48" t="s">
        <v>159</v>
      </c>
      <c r="F135" s="26"/>
      <c r="G135" s="53">
        <v>2</v>
      </c>
      <c r="H135" s="50"/>
      <c r="I135" s="50"/>
      <c r="J135" s="44">
        <v>2</v>
      </c>
      <c r="K135" s="53">
        <v>4</v>
      </c>
      <c r="L135" s="50"/>
      <c r="M135" s="50"/>
      <c r="N135" s="44">
        <v>4</v>
      </c>
      <c r="O135" s="49">
        <v>0.8</v>
      </c>
      <c r="P135" s="50"/>
      <c r="Q135" s="118"/>
      <c r="R135" s="44">
        <v>0.8</v>
      </c>
    </row>
    <row r="136" spans="1:18" x14ac:dyDescent="0.2">
      <c r="B136" s="101"/>
      <c r="C136" s="102"/>
      <c r="D136" s="51">
        <v>816600</v>
      </c>
      <c r="E136" s="48" t="s">
        <v>160</v>
      </c>
      <c r="F136" s="26"/>
      <c r="G136" s="53">
        <v>3.5</v>
      </c>
      <c r="H136" s="50"/>
      <c r="I136" s="50"/>
      <c r="J136" s="44">
        <v>3.5</v>
      </c>
      <c r="K136" s="53">
        <v>1.5</v>
      </c>
      <c r="L136" s="50"/>
      <c r="M136" s="50"/>
      <c r="N136" s="44">
        <v>1.5</v>
      </c>
      <c r="O136" s="49">
        <v>1.5</v>
      </c>
      <c r="P136" s="50"/>
      <c r="Q136" s="45"/>
      <c r="R136" s="44">
        <v>1.5</v>
      </c>
    </row>
    <row r="137" spans="1:18" x14ac:dyDescent="0.2">
      <c r="B137" s="101"/>
      <c r="C137" s="102"/>
      <c r="D137" s="51">
        <v>817100</v>
      </c>
      <c r="E137" s="48" t="s">
        <v>161</v>
      </c>
      <c r="F137" s="26"/>
      <c r="G137" s="53">
        <v>9</v>
      </c>
      <c r="H137" s="50"/>
      <c r="I137" s="50"/>
      <c r="J137" s="44">
        <v>9</v>
      </c>
      <c r="K137" s="53">
        <v>9</v>
      </c>
      <c r="L137" s="50"/>
      <c r="M137" s="50"/>
      <c r="N137" s="44">
        <v>9</v>
      </c>
      <c r="O137" s="49">
        <v>6</v>
      </c>
      <c r="P137" s="50"/>
      <c r="Q137" s="45"/>
      <c r="R137" s="44">
        <v>6</v>
      </c>
    </row>
    <row r="138" spans="1:18" x14ac:dyDescent="0.2">
      <c r="B138" s="101"/>
      <c r="C138" s="102"/>
      <c r="D138" s="51">
        <v>817200</v>
      </c>
      <c r="E138" s="48" t="s">
        <v>162</v>
      </c>
      <c r="F138" s="26"/>
      <c r="G138" s="53">
        <v>3.7</v>
      </c>
      <c r="H138" s="50"/>
      <c r="I138" s="50">
        <v>0.2</v>
      </c>
      <c r="J138" s="44">
        <v>3.9000000000000004</v>
      </c>
      <c r="K138" s="53">
        <v>3.7</v>
      </c>
      <c r="L138" s="50"/>
      <c r="M138" s="50">
        <v>0.2</v>
      </c>
      <c r="N138" s="44">
        <v>3.9000000000000004</v>
      </c>
      <c r="O138" s="49">
        <v>3.8</v>
      </c>
      <c r="P138" s="50"/>
      <c r="Q138" s="45"/>
      <c r="R138" s="44">
        <v>3.8</v>
      </c>
    </row>
    <row r="139" spans="1:18" x14ac:dyDescent="0.2">
      <c r="B139" s="101"/>
      <c r="C139" s="102"/>
      <c r="D139" s="51">
        <v>817205</v>
      </c>
      <c r="E139" s="48" t="s">
        <v>163</v>
      </c>
      <c r="F139" s="26"/>
      <c r="G139" s="53">
        <v>0.5</v>
      </c>
      <c r="H139" s="50"/>
      <c r="I139" s="50"/>
      <c r="J139" s="44">
        <v>0.5</v>
      </c>
      <c r="K139" s="53">
        <v>0.5</v>
      </c>
      <c r="L139" s="50"/>
      <c r="M139" s="50"/>
      <c r="N139" s="44">
        <v>0.5</v>
      </c>
      <c r="O139" s="49">
        <v>0.5</v>
      </c>
      <c r="P139" s="50"/>
      <c r="Q139" s="45"/>
      <c r="R139" s="44">
        <v>0.5</v>
      </c>
    </row>
    <row r="140" spans="1:18" x14ac:dyDescent="0.2">
      <c r="B140" s="101"/>
      <c r="C140" s="102"/>
      <c r="D140" s="51">
        <v>817300</v>
      </c>
      <c r="E140" s="48" t="s">
        <v>164</v>
      </c>
      <c r="F140" s="26"/>
      <c r="G140" s="49">
        <v>49.17</v>
      </c>
      <c r="H140" s="50"/>
      <c r="I140" s="50"/>
      <c r="J140" s="44">
        <v>49.17</v>
      </c>
      <c r="K140" s="49">
        <v>38.909999999999997</v>
      </c>
      <c r="L140" s="50"/>
      <c r="M140" s="50">
        <v>1.5</v>
      </c>
      <c r="N140" s="44">
        <v>40.409999999999997</v>
      </c>
      <c r="O140" s="49">
        <v>30.5</v>
      </c>
      <c r="P140" s="50"/>
      <c r="Q140" s="45"/>
      <c r="R140" s="44">
        <v>30.5</v>
      </c>
    </row>
    <row r="141" spans="1:18" x14ac:dyDescent="0.2">
      <c r="B141" s="101"/>
      <c r="C141" s="102"/>
      <c r="D141" s="51">
        <v>817410</v>
      </c>
      <c r="E141" s="48" t="s">
        <v>165</v>
      </c>
      <c r="F141" s="26"/>
      <c r="G141" s="53">
        <v>3.33</v>
      </c>
      <c r="H141" s="50"/>
      <c r="I141" s="50"/>
      <c r="J141" s="44">
        <v>3.33</v>
      </c>
      <c r="K141" s="53">
        <v>1.33</v>
      </c>
      <c r="L141" s="50"/>
      <c r="M141" s="50"/>
      <c r="N141" s="44">
        <v>1.33</v>
      </c>
      <c r="O141" s="49">
        <v>1</v>
      </c>
      <c r="P141" s="50"/>
      <c r="Q141" s="45"/>
      <c r="R141" s="44">
        <v>1</v>
      </c>
    </row>
    <row r="142" spans="1:18" x14ac:dyDescent="0.2">
      <c r="B142" s="101"/>
      <c r="C142" s="102"/>
      <c r="D142" s="51">
        <v>817600</v>
      </c>
      <c r="E142" s="48" t="s">
        <v>166</v>
      </c>
      <c r="F142" s="26"/>
      <c r="G142" s="53">
        <v>20.03</v>
      </c>
      <c r="H142" s="50"/>
      <c r="I142" s="50">
        <v>2.5</v>
      </c>
      <c r="J142" s="44">
        <v>22.53</v>
      </c>
      <c r="K142" s="53">
        <v>20.47</v>
      </c>
      <c r="L142" s="50"/>
      <c r="M142" s="50">
        <v>2.5</v>
      </c>
      <c r="N142" s="44">
        <v>22.97</v>
      </c>
      <c r="O142" s="49">
        <v>15.74</v>
      </c>
      <c r="P142" s="50"/>
      <c r="Q142" s="45">
        <v>4.1100000000000003</v>
      </c>
      <c r="R142" s="44">
        <v>19.850000000000001</v>
      </c>
    </row>
    <row r="143" spans="1:18" x14ac:dyDescent="0.2">
      <c r="D143" s="51">
        <v>817800</v>
      </c>
      <c r="E143" s="48" t="s">
        <v>167</v>
      </c>
      <c r="F143" s="26"/>
      <c r="G143" s="53">
        <v>3</v>
      </c>
      <c r="H143" s="50"/>
      <c r="I143" s="50"/>
      <c r="J143" s="44">
        <v>3</v>
      </c>
      <c r="K143" s="53">
        <v>3</v>
      </c>
      <c r="L143" s="50"/>
      <c r="M143" s="50"/>
      <c r="N143" s="44">
        <v>3</v>
      </c>
      <c r="O143" s="49">
        <v>2</v>
      </c>
      <c r="P143" s="50"/>
      <c r="Q143" s="45"/>
      <c r="R143" s="44">
        <v>2</v>
      </c>
    </row>
    <row r="144" spans="1:18" x14ac:dyDescent="0.2">
      <c r="D144" s="51">
        <v>821100</v>
      </c>
      <c r="E144" s="48" t="s">
        <v>168</v>
      </c>
      <c r="F144" s="26"/>
      <c r="G144" s="53">
        <v>3</v>
      </c>
      <c r="H144" s="50"/>
      <c r="I144" s="50"/>
      <c r="J144" s="44">
        <v>3</v>
      </c>
      <c r="K144" s="53">
        <v>3</v>
      </c>
      <c r="L144" s="50"/>
      <c r="M144" s="50"/>
      <c r="N144" s="44">
        <v>3</v>
      </c>
      <c r="O144" s="49">
        <v>3</v>
      </c>
      <c r="P144" s="50"/>
      <c r="Q144" s="45"/>
      <c r="R144" s="44">
        <v>3</v>
      </c>
    </row>
    <row r="145" spans="1:18" x14ac:dyDescent="0.2">
      <c r="D145" s="51">
        <v>822000</v>
      </c>
      <c r="E145" s="48" t="s">
        <v>169</v>
      </c>
      <c r="F145" s="26"/>
      <c r="G145" s="53">
        <v>1</v>
      </c>
      <c r="H145" s="50"/>
      <c r="I145" s="50"/>
      <c r="J145" s="44">
        <v>1</v>
      </c>
      <c r="K145" s="53">
        <v>1</v>
      </c>
      <c r="L145" s="50"/>
      <c r="M145" s="50"/>
      <c r="N145" s="44">
        <v>1</v>
      </c>
      <c r="O145" s="49">
        <v>1</v>
      </c>
      <c r="P145" s="50"/>
      <c r="Q145" s="45"/>
      <c r="R145" s="44">
        <v>1</v>
      </c>
    </row>
    <row r="146" spans="1:18" x14ac:dyDescent="0.2">
      <c r="D146" s="51">
        <v>823000</v>
      </c>
      <c r="E146" s="48" t="s">
        <v>170</v>
      </c>
      <c r="F146" s="26"/>
      <c r="G146" s="53">
        <v>10.5</v>
      </c>
      <c r="H146" s="50"/>
      <c r="I146" s="50"/>
      <c r="J146" s="44">
        <v>10.5</v>
      </c>
      <c r="K146" s="53">
        <v>9.8000000000000007</v>
      </c>
      <c r="L146" s="50"/>
      <c r="M146" s="50"/>
      <c r="N146" s="44">
        <v>9.8000000000000007</v>
      </c>
      <c r="O146" s="49">
        <v>8.86</v>
      </c>
      <c r="P146" s="50"/>
      <c r="Q146" s="45"/>
      <c r="R146" s="44">
        <v>8.86</v>
      </c>
    </row>
    <row r="147" spans="1:18" x14ac:dyDescent="0.2">
      <c r="D147" s="51">
        <v>826200</v>
      </c>
      <c r="E147" s="48" t="s">
        <v>171</v>
      </c>
      <c r="F147" s="26"/>
      <c r="G147" s="53">
        <v>4.0599999999999996</v>
      </c>
      <c r="H147" s="50"/>
      <c r="I147" s="50"/>
      <c r="J147" s="44">
        <v>4.0599999999999996</v>
      </c>
      <c r="K147" s="53">
        <v>4.0599999999999996</v>
      </c>
      <c r="L147" s="50"/>
      <c r="M147" s="50"/>
      <c r="N147" s="44">
        <v>4.0599999999999996</v>
      </c>
      <c r="O147" s="49">
        <v>4.0599999999999996</v>
      </c>
      <c r="P147" s="50"/>
      <c r="Q147" s="45"/>
      <c r="R147" s="44">
        <v>4.0599999999999996</v>
      </c>
    </row>
    <row r="148" spans="1:18" x14ac:dyDescent="0.2">
      <c r="D148" s="51">
        <v>827000</v>
      </c>
      <c r="E148" s="48" t="s">
        <v>172</v>
      </c>
      <c r="F148" s="26"/>
      <c r="G148" s="53">
        <v>1.3</v>
      </c>
      <c r="H148" s="50">
        <v>0.75</v>
      </c>
      <c r="I148" s="50"/>
      <c r="J148" s="44">
        <v>2.0499999999999998</v>
      </c>
      <c r="K148" s="53">
        <v>1.3</v>
      </c>
      <c r="L148" s="50">
        <v>0.75</v>
      </c>
      <c r="M148" s="50"/>
      <c r="N148" s="44">
        <v>2.0499999999999998</v>
      </c>
      <c r="O148" s="49">
        <v>1</v>
      </c>
      <c r="P148" s="50">
        <v>0.19</v>
      </c>
      <c r="Q148" s="45"/>
      <c r="R148" s="44">
        <v>1.19</v>
      </c>
    </row>
    <row r="149" spans="1:18" x14ac:dyDescent="0.2">
      <c r="D149" s="51">
        <v>827100</v>
      </c>
      <c r="E149" s="48" t="s">
        <v>173</v>
      </c>
      <c r="F149" s="26"/>
      <c r="G149" s="53">
        <v>5</v>
      </c>
      <c r="H149" s="50"/>
      <c r="I149" s="50"/>
      <c r="J149" s="44">
        <v>5</v>
      </c>
      <c r="K149" s="53">
        <v>5</v>
      </c>
      <c r="L149" s="50"/>
      <c r="M149" s="50"/>
      <c r="N149" s="44">
        <v>5</v>
      </c>
      <c r="O149" s="49">
        <v>5</v>
      </c>
      <c r="P149" s="50"/>
      <c r="Q149" s="45"/>
      <c r="R149" s="44">
        <v>5</v>
      </c>
    </row>
    <row r="150" spans="1:18" x14ac:dyDescent="0.2">
      <c r="D150" s="51">
        <v>828000</v>
      </c>
      <c r="E150" s="48" t="s">
        <v>174</v>
      </c>
      <c r="F150" s="26"/>
      <c r="G150" s="53">
        <v>9.25</v>
      </c>
      <c r="H150" s="50"/>
      <c r="I150" s="50"/>
      <c r="J150" s="44">
        <v>9.25</v>
      </c>
      <c r="K150" s="53">
        <v>9.25</v>
      </c>
      <c r="L150" s="50"/>
      <c r="M150" s="50"/>
      <c r="N150" s="44">
        <v>9.25</v>
      </c>
      <c r="O150" s="49">
        <v>9.25</v>
      </c>
      <c r="P150" s="50"/>
      <c r="Q150" s="45"/>
      <c r="R150" s="44">
        <v>9.25</v>
      </c>
    </row>
    <row r="151" spans="1:18" x14ac:dyDescent="0.2">
      <c r="D151" s="51">
        <v>828100</v>
      </c>
      <c r="E151" s="48" t="s">
        <v>175</v>
      </c>
      <c r="F151" s="26"/>
      <c r="G151" s="53">
        <v>39.15</v>
      </c>
      <c r="H151" s="50"/>
      <c r="I151" s="50"/>
      <c r="J151" s="44">
        <v>39.15</v>
      </c>
      <c r="K151" s="53">
        <v>39.15</v>
      </c>
      <c r="L151" s="50"/>
      <c r="M151" s="50"/>
      <c r="N151" s="44">
        <v>39.15</v>
      </c>
      <c r="O151" s="49">
        <v>34.950000000000003</v>
      </c>
      <c r="P151" s="50"/>
      <c r="Q151" s="45"/>
      <c r="R151" s="44">
        <v>34.950000000000003</v>
      </c>
    </row>
    <row r="152" spans="1:18" x14ac:dyDescent="0.2">
      <c r="D152" s="119">
        <v>841000</v>
      </c>
      <c r="E152" s="81" t="s">
        <v>176</v>
      </c>
      <c r="F152" s="26"/>
      <c r="G152" s="53">
        <v>22.5</v>
      </c>
      <c r="H152" s="50"/>
      <c r="I152" s="50"/>
      <c r="J152" s="44">
        <v>22.5</v>
      </c>
      <c r="K152" s="53">
        <v>25.5</v>
      </c>
      <c r="L152" s="50"/>
      <c r="M152" s="50"/>
      <c r="N152" s="44">
        <v>25.5</v>
      </c>
      <c r="O152" s="49">
        <v>21.5</v>
      </c>
      <c r="P152" s="50"/>
      <c r="Q152" s="45"/>
      <c r="R152" s="44">
        <v>21.5</v>
      </c>
    </row>
    <row r="153" spans="1:18" x14ac:dyDescent="0.2">
      <c r="D153" s="51">
        <v>841100</v>
      </c>
      <c r="E153" s="48" t="s">
        <v>177</v>
      </c>
      <c r="F153" s="26"/>
      <c r="G153" s="53">
        <v>80.349999999999994</v>
      </c>
      <c r="H153" s="50"/>
      <c r="I153" s="50"/>
      <c r="J153" s="44">
        <v>80.349999999999994</v>
      </c>
      <c r="K153" s="53">
        <v>80.400000000000006</v>
      </c>
      <c r="L153" s="50"/>
      <c r="M153" s="50">
        <v>0.25</v>
      </c>
      <c r="N153" s="44">
        <v>80.650000000000006</v>
      </c>
      <c r="O153" s="49">
        <v>76.42</v>
      </c>
      <c r="P153" s="50"/>
      <c r="Q153" s="45"/>
      <c r="R153" s="44">
        <v>76.42</v>
      </c>
    </row>
    <row r="154" spans="1:18" x14ac:dyDescent="0.2">
      <c r="D154" s="51">
        <v>841200</v>
      </c>
      <c r="E154" s="48" t="s">
        <v>178</v>
      </c>
      <c r="F154" s="26"/>
      <c r="G154" s="53">
        <v>4.25</v>
      </c>
      <c r="H154" s="50"/>
      <c r="I154" s="50"/>
      <c r="J154" s="44">
        <v>4.25</v>
      </c>
      <c r="K154" s="53">
        <v>4</v>
      </c>
      <c r="L154" s="50"/>
      <c r="M154" s="50"/>
      <c r="N154" s="44">
        <v>4</v>
      </c>
      <c r="O154" s="49">
        <v>2.5</v>
      </c>
      <c r="P154" s="50"/>
      <c r="Q154" s="45"/>
      <c r="R154" s="44">
        <v>2.5</v>
      </c>
    </row>
    <row r="155" spans="1:18" s="102" customFormat="1" x14ac:dyDescent="0.2">
      <c r="A155" s="120"/>
      <c r="B155" s="101"/>
      <c r="D155" s="51">
        <v>841300</v>
      </c>
      <c r="E155" s="48" t="s">
        <v>179</v>
      </c>
      <c r="F155" s="26"/>
      <c r="G155" s="53">
        <v>11.45</v>
      </c>
      <c r="H155" s="50"/>
      <c r="I155" s="50"/>
      <c r="J155" s="44">
        <v>11.45</v>
      </c>
      <c r="K155" s="53">
        <v>23.95</v>
      </c>
      <c r="L155" s="50"/>
      <c r="M155" s="50"/>
      <c r="N155" s="44">
        <v>23.95</v>
      </c>
      <c r="O155" s="49">
        <v>10.5</v>
      </c>
      <c r="P155" s="50"/>
      <c r="Q155" s="45"/>
      <c r="R155" s="44">
        <v>10.5</v>
      </c>
    </row>
    <row r="156" spans="1:18" x14ac:dyDescent="0.2">
      <c r="D156" s="51">
        <v>842200</v>
      </c>
      <c r="E156" s="48" t="s">
        <v>180</v>
      </c>
      <c r="F156" s="26"/>
      <c r="G156" s="53">
        <v>24.46</v>
      </c>
      <c r="H156" s="50"/>
      <c r="I156" s="50"/>
      <c r="J156" s="44">
        <v>24.46</v>
      </c>
      <c r="K156" s="53">
        <v>26.29</v>
      </c>
      <c r="L156" s="50"/>
      <c r="M156" s="50"/>
      <c r="N156" s="44">
        <v>26.29</v>
      </c>
      <c r="O156" s="49">
        <v>22.83</v>
      </c>
      <c r="P156" s="50"/>
      <c r="Q156" s="45"/>
      <c r="R156" s="44">
        <v>22.83</v>
      </c>
    </row>
    <row r="157" spans="1:18" x14ac:dyDescent="0.2">
      <c r="D157" s="51">
        <v>842210</v>
      </c>
      <c r="E157" s="48" t="s">
        <v>181</v>
      </c>
      <c r="F157" s="26"/>
      <c r="G157" s="53">
        <v>2.75</v>
      </c>
      <c r="H157" s="50"/>
      <c r="I157" s="50"/>
      <c r="J157" s="44">
        <v>2.75</v>
      </c>
      <c r="K157" s="53">
        <v>2.25</v>
      </c>
      <c r="L157" s="50"/>
      <c r="M157" s="50"/>
      <c r="N157" s="44">
        <v>2.25</v>
      </c>
      <c r="O157" s="49">
        <v>2.25</v>
      </c>
      <c r="P157" s="50"/>
      <c r="Q157" s="45"/>
      <c r="R157" s="44">
        <v>2.25</v>
      </c>
    </row>
    <row r="158" spans="1:18" x14ac:dyDescent="0.2">
      <c r="D158" s="51">
        <v>842220</v>
      </c>
      <c r="E158" s="48" t="s">
        <v>182</v>
      </c>
      <c r="F158" s="26"/>
      <c r="G158" s="53">
        <v>0.5</v>
      </c>
      <c r="H158" s="50"/>
      <c r="I158" s="50"/>
      <c r="J158" s="44">
        <v>0.5</v>
      </c>
      <c r="K158" s="53">
        <v>0.5</v>
      </c>
      <c r="L158" s="50"/>
      <c r="M158" s="50"/>
      <c r="N158" s="44">
        <v>0.5</v>
      </c>
      <c r="O158" s="49"/>
      <c r="P158" s="50"/>
      <c r="Q158" s="45"/>
      <c r="R158" s="44">
        <v>0</v>
      </c>
    </row>
    <row r="159" spans="1:18" x14ac:dyDescent="0.2">
      <c r="D159" s="51">
        <v>843500</v>
      </c>
      <c r="E159" s="48" t="s">
        <v>183</v>
      </c>
      <c r="F159" s="26"/>
      <c r="G159" s="53">
        <v>9.41</v>
      </c>
      <c r="H159" s="50"/>
      <c r="I159" s="50"/>
      <c r="J159" s="44">
        <v>9.41</v>
      </c>
      <c r="K159" s="53">
        <v>8.66</v>
      </c>
      <c r="L159" s="50"/>
      <c r="M159" s="50"/>
      <c r="N159" s="44">
        <v>8.66</v>
      </c>
      <c r="O159" s="49">
        <v>6.5</v>
      </c>
      <c r="P159" s="50"/>
      <c r="Q159" s="45"/>
      <c r="R159" s="44">
        <v>6.5</v>
      </c>
    </row>
    <row r="160" spans="1:18" x14ac:dyDescent="0.2">
      <c r="D160" s="51">
        <v>843510</v>
      </c>
      <c r="E160" s="48" t="s">
        <v>184</v>
      </c>
      <c r="F160" s="26"/>
      <c r="G160" s="53">
        <v>1.1000000000000001</v>
      </c>
      <c r="H160" s="50"/>
      <c r="I160" s="50"/>
      <c r="J160" s="44">
        <v>1.1000000000000001</v>
      </c>
      <c r="K160" s="53">
        <v>1.1000000000000001</v>
      </c>
      <c r="L160" s="50"/>
      <c r="M160" s="50"/>
      <c r="N160" s="44">
        <v>1.1000000000000001</v>
      </c>
      <c r="O160" s="49">
        <v>1.4</v>
      </c>
      <c r="P160" s="50"/>
      <c r="Q160" s="45"/>
      <c r="R160" s="44">
        <v>1.4</v>
      </c>
    </row>
    <row r="161" spans="1:18" x14ac:dyDescent="0.2">
      <c r="D161" s="51">
        <v>843810</v>
      </c>
      <c r="E161" s="48" t="s">
        <v>185</v>
      </c>
      <c r="F161" s="26"/>
      <c r="G161" s="53">
        <v>0.8</v>
      </c>
      <c r="H161" s="50"/>
      <c r="I161" s="50"/>
      <c r="J161" s="44">
        <v>0.8</v>
      </c>
      <c r="K161" s="53">
        <v>0.8</v>
      </c>
      <c r="L161" s="50"/>
      <c r="M161" s="50"/>
      <c r="N161" s="44">
        <v>0.8</v>
      </c>
      <c r="O161" s="49">
        <v>0.87</v>
      </c>
      <c r="P161" s="50"/>
      <c r="Q161" s="45"/>
      <c r="R161" s="44">
        <v>0.87</v>
      </c>
    </row>
    <row r="162" spans="1:18" x14ac:dyDescent="0.2">
      <c r="D162" s="51">
        <v>843820</v>
      </c>
      <c r="E162" s="48" t="s">
        <v>186</v>
      </c>
      <c r="F162" s="26"/>
      <c r="G162" s="49">
        <v>27.25</v>
      </c>
      <c r="H162" s="50">
        <v>1.1599999999999999</v>
      </c>
      <c r="I162" s="50"/>
      <c r="J162" s="44">
        <v>28.41</v>
      </c>
      <c r="K162" s="49">
        <v>40.03</v>
      </c>
      <c r="L162" s="50"/>
      <c r="M162" s="50">
        <v>0.25</v>
      </c>
      <c r="N162" s="44">
        <v>40.28</v>
      </c>
      <c r="O162" s="49">
        <v>23.8</v>
      </c>
      <c r="P162" s="50">
        <v>0.33</v>
      </c>
      <c r="Q162" s="45"/>
      <c r="R162" s="44">
        <v>24.13</v>
      </c>
    </row>
    <row r="163" spans="1:18" s="102" customFormat="1" x14ac:dyDescent="0.2">
      <c r="A163" s="120"/>
      <c r="B163" s="101"/>
      <c r="D163" s="51">
        <v>844400</v>
      </c>
      <c r="E163" s="48" t="s">
        <v>187</v>
      </c>
      <c r="F163" s="26"/>
      <c r="G163" s="53">
        <v>33.82</v>
      </c>
      <c r="H163" s="50"/>
      <c r="I163" s="50"/>
      <c r="J163" s="44">
        <v>33.82</v>
      </c>
      <c r="K163" s="53">
        <v>33.81</v>
      </c>
      <c r="L163" s="50"/>
      <c r="M163" s="50"/>
      <c r="N163" s="44">
        <v>33.81</v>
      </c>
      <c r="O163" s="49">
        <v>24.57</v>
      </c>
      <c r="P163" s="50"/>
      <c r="Q163" s="45"/>
      <c r="R163" s="44">
        <v>24.57</v>
      </c>
    </row>
    <row r="164" spans="1:18" x14ac:dyDescent="0.2">
      <c r="D164" s="51">
        <v>844410</v>
      </c>
      <c r="E164" s="48" t="s">
        <v>188</v>
      </c>
      <c r="F164" s="26"/>
      <c r="G164" s="53">
        <v>0.15</v>
      </c>
      <c r="H164" s="50"/>
      <c r="I164" s="50"/>
      <c r="J164" s="44">
        <v>0.15</v>
      </c>
      <c r="K164" s="53">
        <v>0.15</v>
      </c>
      <c r="L164" s="50"/>
      <c r="M164" s="50"/>
      <c r="N164" s="44">
        <v>0.15</v>
      </c>
      <c r="O164" s="49"/>
      <c r="P164" s="50"/>
      <c r="Q164" s="45"/>
      <c r="R164" s="44">
        <v>0</v>
      </c>
    </row>
    <row r="165" spans="1:18" x14ac:dyDescent="0.2">
      <c r="D165" s="51">
        <v>844500</v>
      </c>
      <c r="E165" s="48" t="s">
        <v>189</v>
      </c>
      <c r="F165" s="26"/>
      <c r="G165" s="53">
        <v>13.85</v>
      </c>
      <c r="H165" s="50">
        <v>0.45</v>
      </c>
      <c r="I165" s="50"/>
      <c r="J165" s="44">
        <v>14.299999999999999</v>
      </c>
      <c r="K165" s="53">
        <v>14.35</v>
      </c>
      <c r="L165" s="50">
        <v>0.45</v>
      </c>
      <c r="M165" s="50"/>
      <c r="N165" s="44">
        <v>14.799999999999999</v>
      </c>
      <c r="O165" s="49">
        <v>13.23</v>
      </c>
      <c r="P165" s="50">
        <v>0.7</v>
      </c>
      <c r="Q165" s="45"/>
      <c r="R165" s="44">
        <v>13.93</v>
      </c>
    </row>
    <row r="166" spans="1:18" x14ac:dyDescent="0.2">
      <c r="D166" s="51">
        <v>845100</v>
      </c>
      <c r="E166" s="48" t="s">
        <v>190</v>
      </c>
      <c r="F166" s="26"/>
      <c r="G166" s="53">
        <v>1.95</v>
      </c>
      <c r="H166" s="50"/>
      <c r="I166" s="50"/>
      <c r="J166" s="44">
        <v>1.95</v>
      </c>
      <c r="K166" s="53">
        <v>1.95</v>
      </c>
      <c r="L166" s="50"/>
      <c r="M166" s="50"/>
      <c r="N166" s="44">
        <v>1.95</v>
      </c>
      <c r="O166" s="49">
        <v>1.5</v>
      </c>
      <c r="P166" s="50"/>
      <c r="Q166" s="45"/>
      <c r="R166" s="44">
        <v>1.5</v>
      </c>
    </row>
    <row r="167" spans="1:18" x14ac:dyDescent="0.2">
      <c r="D167" s="51">
        <v>845200</v>
      </c>
      <c r="E167" s="48" t="s">
        <v>191</v>
      </c>
      <c r="F167" s="26"/>
      <c r="G167" s="53">
        <v>2.65</v>
      </c>
      <c r="H167" s="50"/>
      <c r="I167" s="50"/>
      <c r="J167" s="44">
        <v>2.65</v>
      </c>
      <c r="K167" s="53">
        <v>0.82</v>
      </c>
      <c r="L167" s="50"/>
      <c r="M167" s="50"/>
      <c r="N167" s="44">
        <v>0.82</v>
      </c>
      <c r="O167" s="49"/>
      <c r="P167" s="50"/>
      <c r="Q167" s="45"/>
      <c r="R167" s="44">
        <v>0</v>
      </c>
    </row>
    <row r="168" spans="1:18" x14ac:dyDescent="0.2">
      <c r="D168" s="51">
        <v>845210</v>
      </c>
      <c r="E168" s="48" t="s">
        <v>192</v>
      </c>
      <c r="F168" s="26"/>
      <c r="G168" s="53">
        <v>6.86</v>
      </c>
      <c r="H168" s="50"/>
      <c r="I168" s="50"/>
      <c r="J168" s="44">
        <v>6.86</v>
      </c>
      <c r="K168" s="53">
        <v>5.04</v>
      </c>
      <c r="L168" s="50"/>
      <c r="M168" s="50"/>
      <c r="N168" s="44">
        <v>5.04</v>
      </c>
      <c r="O168" s="49">
        <v>1.23</v>
      </c>
      <c r="P168" s="50"/>
      <c r="Q168" s="45"/>
      <c r="R168" s="44">
        <v>1.23</v>
      </c>
    </row>
    <row r="169" spans="1:18" x14ac:dyDescent="0.2">
      <c r="D169" s="51">
        <v>845400</v>
      </c>
      <c r="E169" s="48" t="s">
        <v>193</v>
      </c>
      <c r="F169" s="26"/>
      <c r="G169" s="53">
        <v>1</v>
      </c>
      <c r="H169" s="50"/>
      <c r="I169" s="50"/>
      <c r="J169" s="44">
        <v>1</v>
      </c>
      <c r="K169" s="53">
        <v>1</v>
      </c>
      <c r="L169" s="50"/>
      <c r="M169" s="50"/>
      <c r="N169" s="44">
        <v>1</v>
      </c>
      <c r="O169" s="49">
        <v>1</v>
      </c>
      <c r="P169" s="50"/>
      <c r="Q169" s="45"/>
      <c r="R169" s="44">
        <v>1</v>
      </c>
    </row>
    <row r="170" spans="1:18" x14ac:dyDescent="0.2">
      <c r="D170" s="51">
        <v>846000</v>
      </c>
      <c r="E170" s="48" t="s">
        <v>194</v>
      </c>
      <c r="F170" s="26"/>
      <c r="G170" s="53">
        <v>27.25</v>
      </c>
      <c r="H170" s="50"/>
      <c r="I170" s="50" t="s">
        <v>17</v>
      </c>
      <c r="J170" s="44">
        <v>27.25</v>
      </c>
      <c r="K170" s="53">
        <v>29.75</v>
      </c>
      <c r="L170" s="50"/>
      <c r="M170" s="50" t="s">
        <v>17</v>
      </c>
      <c r="N170" s="44">
        <v>29.75</v>
      </c>
      <c r="O170" s="49">
        <v>27.07</v>
      </c>
      <c r="P170" s="50"/>
      <c r="Q170" s="45"/>
      <c r="R170" s="44">
        <v>27.07</v>
      </c>
    </row>
    <row r="171" spans="1:18" x14ac:dyDescent="0.2">
      <c r="D171" s="51">
        <v>846300</v>
      </c>
      <c r="E171" s="48" t="s">
        <v>195</v>
      </c>
      <c r="F171" s="26"/>
      <c r="G171" s="53">
        <v>2.4900000000000002</v>
      </c>
      <c r="H171" s="50"/>
      <c r="I171" s="50"/>
      <c r="J171" s="44">
        <v>2.4900000000000002</v>
      </c>
      <c r="K171" s="53">
        <v>2.4900000000000002</v>
      </c>
      <c r="L171" s="50"/>
      <c r="M171" s="50"/>
      <c r="N171" s="44">
        <v>2.4900000000000002</v>
      </c>
      <c r="O171" s="49">
        <v>2</v>
      </c>
      <c r="P171" s="50"/>
      <c r="Q171" s="45"/>
      <c r="R171" s="44">
        <v>2</v>
      </c>
    </row>
    <row r="172" spans="1:18" x14ac:dyDescent="0.2">
      <c r="D172" s="51">
        <v>846800</v>
      </c>
      <c r="E172" s="48" t="s">
        <v>196</v>
      </c>
      <c r="F172" s="26"/>
      <c r="G172" s="53">
        <v>1</v>
      </c>
      <c r="H172" s="50"/>
      <c r="I172" s="50"/>
      <c r="J172" s="44">
        <v>1</v>
      </c>
      <c r="K172" s="53">
        <v>1</v>
      </c>
      <c r="L172" s="50"/>
      <c r="M172" s="50"/>
      <c r="N172" s="44">
        <v>1</v>
      </c>
      <c r="O172" s="49">
        <v>1</v>
      </c>
      <c r="P172" s="50"/>
      <c r="Q172" s="45"/>
      <c r="R172" s="44">
        <v>1</v>
      </c>
    </row>
    <row r="173" spans="1:18" x14ac:dyDescent="0.2">
      <c r="D173" s="51">
        <v>847100</v>
      </c>
      <c r="E173" s="48" t="s">
        <v>197</v>
      </c>
      <c r="F173" s="26"/>
      <c r="G173" s="53">
        <v>64.56</v>
      </c>
      <c r="H173" s="50"/>
      <c r="I173" s="50"/>
      <c r="J173" s="44">
        <v>64.56</v>
      </c>
      <c r="K173" s="53">
        <v>65.2</v>
      </c>
      <c r="L173" s="50"/>
      <c r="M173" s="50">
        <v>0.25</v>
      </c>
      <c r="N173" s="44">
        <v>65.45</v>
      </c>
      <c r="O173" s="49">
        <v>50.06</v>
      </c>
      <c r="P173" s="50"/>
      <c r="Q173" s="45"/>
      <c r="R173" s="44">
        <v>50.06</v>
      </c>
    </row>
    <row r="174" spans="1:18" x14ac:dyDescent="0.2">
      <c r="D174" s="51">
        <v>847101</v>
      </c>
      <c r="E174" s="48" t="s">
        <v>198</v>
      </c>
      <c r="F174" s="26"/>
      <c r="G174" s="53">
        <v>0</v>
      </c>
      <c r="H174" s="50">
        <v>13.5</v>
      </c>
      <c r="I174" s="50"/>
      <c r="J174" s="44">
        <v>13.5</v>
      </c>
      <c r="K174" s="53">
        <v>0</v>
      </c>
      <c r="L174" s="50">
        <v>13.5</v>
      </c>
      <c r="M174" s="50"/>
      <c r="N174" s="44">
        <v>13.5</v>
      </c>
      <c r="O174" s="49"/>
      <c r="P174" s="50">
        <v>6.86</v>
      </c>
      <c r="Q174" s="45"/>
      <c r="R174" s="44">
        <v>6.86</v>
      </c>
    </row>
    <row r="175" spans="1:18" x14ac:dyDescent="0.2">
      <c r="D175" s="51">
        <v>847110</v>
      </c>
      <c r="E175" s="48" t="s">
        <v>199</v>
      </c>
      <c r="F175" s="26"/>
      <c r="G175" s="53">
        <v>10.6</v>
      </c>
      <c r="H175" s="50">
        <v>0.85</v>
      </c>
      <c r="I175" s="50"/>
      <c r="J175" s="44">
        <v>11.45</v>
      </c>
      <c r="K175" s="53">
        <v>10.6</v>
      </c>
      <c r="L175" s="50">
        <v>0.85</v>
      </c>
      <c r="M175" s="50"/>
      <c r="N175" s="44">
        <v>11.45</v>
      </c>
      <c r="O175" s="49">
        <v>9.1999999999999993</v>
      </c>
      <c r="P175" s="50">
        <v>0.28000000000000003</v>
      </c>
      <c r="Q175" s="45"/>
      <c r="R175" s="44">
        <v>9.4799999999999986</v>
      </c>
    </row>
    <row r="176" spans="1:18" x14ac:dyDescent="0.2">
      <c r="D176" s="51">
        <v>847300</v>
      </c>
      <c r="E176" s="48" t="s">
        <v>200</v>
      </c>
      <c r="F176" s="26"/>
      <c r="G176" s="53">
        <v>24.8</v>
      </c>
      <c r="H176" s="50"/>
      <c r="I176" s="50"/>
      <c r="J176" s="44">
        <v>24.8</v>
      </c>
      <c r="K176" s="53">
        <v>24.8</v>
      </c>
      <c r="L176" s="50"/>
      <c r="M176" s="50"/>
      <c r="N176" s="44">
        <v>24.8</v>
      </c>
      <c r="O176" s="49">
        <v>22.6</v>
      </c>
      <c r="P176" s="50"/>
      <c r="Q176" s="45"/>
      <c r="R176" s="44">
        <v>22.6</v>
      </c>
    </row>
    <row r="177" spans="4:18" x14ac:dyDescent="0.2">
      <c r="D177" s="51">
        <v>849000</v>
      </c>
      <c r="E177" s="48" t="s">
        <v>201</v>
      </c>
      <c r="F177" s="26"/>
      <c r="G177" s="53">
        <v>10.75</v>
      </c>
      <c r="H177" s="50"/>
      <c r="I177" s="50"/>
      <c r="J177" s="44">
        <v>10.75</v>
      </c>
      <c r="K177" s="53">
        <v>10.75</v>
      </c>
      <c r="L177" s="50"/>
      <c r="M177" s="50"/>
      <c r="N177" s="44">
        <v>10.75</v>
      </c>
      <c r="O177" s="49">
        <v>7.05</v>
      </c>
      <c r="P177" s="50"/>
      <c r="Q177" s="45"/>
      <c r="R177" s="44">
        <v>7.05</v>
      </c>
    </row>
    <row r="178" spans="4:18" x14ac:dyDescent="0.2">
      <c r="D178" s="51">
        <v>849100</v>
      </c>
      <c r="E178" s="48" t="s">
        <v>202</v>
      </c>
      <c r="F178" s="26"/>
      <c r="G178" s="53">
        <v>2.5</v>
      </c>
      <c r="H178" s="50"/>
      <c r="I178" s="50"/>
      <c r="J178" s="44">
        <v>2.5</v>
      </c>
      <c r="K178" s="53">
        <v>2.5</v>
      </c>
      <c r="L178" s="50"/>
      <c r="M178" s="50"/>
      <c r="N178" s="44">
        <v>2.5</v>
      </c>
      <c r="O178" s="49">
        <v>2.5</v>
      </c>
      <c r="P178" s="50"/>
      <c r="Q178" s="45"/>
      <c r="R178" s="44">
        <v>2.5</v>
      </c>
    </row>
    <row r="179" spans="4:18" x14ac:dyDescent="0.2">
      <c r="D179" s="51">
        <v>849110</v>
      </c>
      <c r="E179" s="48" t="s">
        <v>203</v>
      </c>
      <c r="F179" s="26"/>
      <c r="G179" s="53">
        <v>2</v>
      </c>
      <c r="H179" s="50">
        <v>3</v>
      </c>
      <c r="I179" s="50"/>
      <c r="J179" s="44">
        <v>5</v>
      </c>
      <c r="K179" s="53">
        <v>2</v>
      </c>
      <c r="L179" s="50">
        <v>3</v>
      </c>
      <c r="M179" s="50"/>
      <c r="N179" s="44">
        <v>5</v>
      </c>
      <c r="O179" s="49">
        <v>5</v>
      </c>
      <c r="P179" s="50"/>
      <c r="Q179" s="45"/>
      <c r="R179" s="44">
        <v>5</v>
      </c>
    </row>
    <row r="180" spans="4:18" x14ac:dyDescent="0.2">
      <c r="D180" s="51">
        <v>869000</v>
      </c>
      <c r="E180" s="48" t="s">
        <v>204</v>
      </c>
      <c r="F180" s="26"/>
      <c r="G180" s="53">
        <v>12.5</v>
      </c>
      <c r="H180" s="50"/>
      <c r="I180" s="50"/>
      <c r="J180" s="44">
        <v>12.5</v>
      </c>
      <c r="K180" s="53">
        <v>10.5</v>
      </c>
      <c r="L180" s="50"/>
      <c r="M180" s="50"/>
      <c r="N180" s="44">
        <v>10.5</v>
      </c>
      <c r="O180" s="49">
        <v>7</v>
      </c>
      <c r="P180" s="50"/>
      <c r="Q180" s="45"/>
      <c r="R180" s="44">
        <v>7</v>
      </c>
    </row>
    <row r="181" spans="4:18" x14ac:dyDescent="0.2">
      <c r="D181" s="51">
        <v>879000</v>
      </c>
      <c r="E181" s="54" t="s">
        <v>205</v>
      </c>
      <c r="F181" s="26"/>
      <c r="G181" s="83">
        <v>11</v>
      </c>
      <c r="H181" s="50"/>
      <c r="I181" s="50"/>
      <c r="J181" s="44">
        <v>11</v>
      </c>
      <c r="K181" s="83">
        <v>11</v>
      </c>
      <c r="L181" s="50"/>
      <c r="M181" s="50"/>
      <c r="N181" s="44">
        <v>11</v>
      </c>
      <c r="O181" s="55">
        <v>8</v>
      </c>
      <c r="P181" s="50"/>
      <c r="Q181" s="45"/>
      <c r="R181" s="44">
        <v>8</v>
      </c>
    </row>
    <row r="182" spans="4:18" ht="14.25" customHeight="1" thickBot="1" x14ac:dyDescent="0.25">
      <c r="D182" s="58"/>
      <c r="E182" s="59"/>
      <c r="F182" s="26"/>
      <c r="G182" s="83"/>
      <c r="H182" s="56"/>
      <c r="I182" s="56"/>
      <c r="J182" s="57"/>
      <c r="K182" s="83"/>
      <c r="L182" s="56"/>
      <c r="M182" s="56"/>
      <c r="N182" s="57"/>
      <c r="O182" s="63"/>
      <c r="P182" s="61"/>
      <c r="Q182" s="45"/>
      <c r="R182" s="64">
        <v>0</v>
      </c>
    </row>
    <row r="183" spans="4:18" ht="15" thickBot="1" x14ac:dyDescent="0.25">
      <c r="D183" s="65" t="s">
        <v>17</v>
      </c>
      <c r="E183" s="121" t="s">
        <v>206</v>
      </c>
      <c r="F183" s="26"/>
      <c r="G183" s="68">
        <v>3304.7199999999993</v>
      </c>
      <c r="H183" s="122">
        <v>19.71</v>
      </c>
      <c r="I183" s="122">
        <v>103.4</v>
      </c>
      <c r="J183" s="123">
        <v>3427.83</v>
      </c>
      <c r="K183" s="68">
        <f>SUM(K76:K182)</f>
        <v>3402.389999999999</v>
      </c>
      <c r="L183" s="68">
        <f t="shared" ref="L183:N183" si="2">SUM(L76:L182)</f>
        <v>18.549999999999997</v>
      </c>
      <c r="M183" s="68">
        <f t="shared" si="2"/>
        <v>115.15</v>
      </c>
      <c r="N183" s="68">
        <f t="shared" si="2"/>
        <v>3536.0899999999988</v>
      </c>
      <c r="O183" s="124">
        <v>2950.2600000000011</v>
      </c>
      <c r="P183" s="122">
        <v>8.36</v>
      </c>
      <c r="Q183" s="125">
        <v>49.42</v>
      </c>
      <c r="R183" s="123">
        <v>3008.0400000000013</v>
      </c>
    </row>
    <row r="184" spans="4:18" x14ac:dyDescent="0.2">
      <c r="D184" s="91"/>
      <c r="E184" s="92"/>
      <c r="F184" s="93"/>
      <c r="G184" s="94"/>
      <c r="H184" s="93"/>
      <c r="I184" s="93"/>
      <c r="J184" s="93"/>
      <c r="K184" s="94"/>
      <c r="L184" s="93"/>
      <c r="M184" s="93"/>
      <c r="N184" s="93"/>
      <c r="O184" s="93"/>
      <c r="P184" s="93"/>
      <c r="Q184" s="73"/>
      <c r="R184" s="93"/>
    </row>
    <row r="185" spans="4:18" ht="15" thickBot="1" x14ac:dyDescent="0.25">
      <c r="D185" s="65"/>
      <c r="E185" s="71"/>
      <c r="F185" s="26"/>
      <c r="G185" s="72"/>
      <c r="H185" s="26"/>
      <c r="I185" s="26"/>
      <c r="J185" s="26"/>
      <c r="K185" s="72"/>
      <c r="L185" s="26"/>
      <c r="M185" s="26"/>
      <c r="N185" s="26"/>
      <c r="O185" s="26"/>
      <c r="P185" s="26"/>
      <c r="Q185" s="73"/>
      <c r="R185" s="26"/>
    </row>
    <row r="186" spans="4:18" x14ac:dyDescent="0.2">
      <c r="D186" s="126">
        <v>931100</v>
      </c>
      <c r="E186" s="127" t="s">
        <v>207</v>
      </c>
      <c r="F186" s="26"/>
      <c r="G186" s="77">
        <v>14</v>
      </c>
      <c r="H186" s="43"/>
      <c r="I186" s="43"/>
      <c r="J186" s="78">
        <v>14</v>
      </c>
      <c r="K186" s="77">
        <v>14</v>
      </c>
      <c r="L186" s="43"/>
      <c r="M186" s="43"/>
      <c r="N186" s="78">
        <v>14</v>
      </c>
      <c r="O186" s="79">
        <v>14</v>
      </c>
      <c r="P186" s="43"/>
      <c r="Q186" s="80"/>
      <c r="R186" s="78">
        <v>14</v>
      </c>
    </row>
    <row r="187" spans="4:18" x14ac:dyDescent="0.2">
      <c r="D187" s="128">
        <v>938000</v>
      </c>
      <c r="E187" s="129" t="s">
        <v>208</v>
      </c>
      <c r="F187" s="26"/>
      <c r="G187" s="53">
        <v>27.7</v>
      </c>
      <c r="H187" s="50"/>
      <c r="I187" s="50"/>
      <c r="J187" s="44">
        <v>27.7</v>
      </c>
      <c r="K187" s="53">
        <v>28.25</v>
      </c>
      <c r="L187" s="50"/>
      <c r="M187" s="50">
        <v>0.5</v>
      </c>
      <c r="N187" s="44">
        <v>28.75</v>
      </c>
      <c r="O187" s="49">
        <v>26</v>
      </c>
      <c r="P187" s="50">
        <v>0.28999999999999998</v>
      </c>
      <c r="Q187" s="45">
        <v>0.35</v>
      </c>
      <c r="R187" s="44">
        <v>26.64</v>
      </c>
    </row>
    <row r="188" spans="4:18" x14ac:dyDescent="0.2">
      <c r="D188" s="128">
        <v>939000</v>
      </c>
      <c r="E188" s="129" t="s">
        <v>209</v>
      </c>
      <c r="F188" s="26"/>
      <c r="G188" s="53">
        <v>26.85</v>
      </c>
      <c r="H188" s="50"/>
      <c r="I188" s="50"/>
      <c r="J188" s="44">
        <v>26.85</v>
      </c>
      <c r="K188" s="53">
        <v>24.35</v>
      </c>
      <c r="L188" s="50"/>
      <c r="M188" s="50">
        <v>0.5</v>
      </c>
      <c r="N188" s="44">
        <v>24.85</v>
      </c>
      <c r="O188" s="49">
        <v>21.9</v>
      </c>
      <c r="P188" s="50"/>
      <c r="Q188" s="45"/>
      <c r="R188" s="44">
        <v>21.9</v>
      </c>
    </row>
    <row r="189" spans="4:18" ht="15" thickBot="1" x14ac:dyDescent="0.25">
      <c r="D189" s="130">
        <v>941000</v>
      </c>
      <c r="E189" s="131" t="s">
        <v>210</v>
      </c>
      <c r="F189" s="26"/>
      <c r="G189" s="132">
        <v>8</v>
      </c>
      <c r="H189" s="61"/>
      <c r="I189" s="61"/>
      <c r="J189" s="64">
        <v>8</v>
      </c>
      <c r="K189" s="132">
        <v>7</v>
      </c>
      <c r="L189" s="61"/>
      <c r="M189" s="61"/>
      <c r="N189" s="64">
        <v>7</v>
      </c>
      <c r="O189" s="63">
        <v>7</v>
      </c>
      <c r="P189" s="61"/>
      <c r="Q189" s="45"/>
      <c r="R189" s="64">
        <v>7</v>
      </c>
    </row>
    <row r="190" spans="4:18" ht="15" thickBot="1" x14ac:dyDescent="0.25">
      <c r="D190" s="65" t="s">
        <v>17</v>
      </c>
      <c r="E190" s="133" t="s">
        <v>211</v>
      </c>
      <c r="F190" s="26"/>
      <c r="G190" s="68">
        <v>76.550000000000011</v>
      </c>
      <c r="H190" s="68">
        <v>0</v>
      </c>
      <c r="I190" s="68">
        <v>0</v>
      </c>
      <c r="J190" s="70">
        <v>76.550000000000011</v>
      </c>
      <c r="K190" s="68">
        <f>SUM(K186:K189)</f>
        <v>73.599999999999994</v>
      </c>
      <c r="L190" s="68">
        <f t="shared" ref="L190:N190" si="3">SUM(L186:L189)</f>
        <v>0</v>
      </c>
      <c r="M190" s="68">
        <f t="shared" si="3"/>
        <v>1</v>
      </c>
      <c r="N190" s="68">
        <f t="shared" si="3"/>
        <v>74.599999999999994</v>
      </c>
      <c r="O190" s="68">
        <v>68.900000000000006</v>
      </c>
      <c r="P190" s="68">
        <v>0.28999999999999998</v>
      </c>
      <c r="Q190" s="134">
        <v>0.35</v>
      </c>
      <c r="R190" s="68">
        <v>69.539999999999992</v>
      </c>
    </row>
    <row r="191" spans="4:18" x14ac:dyDescent="0.2">
      <c r="D191" s="135"/>
      <c r="E191" s="136"/>
      <c r="F191" s="26"/>
      <c r="G191" s="72"/>
      <c r="H191" s="26"/>
      <c r="I191" s="26"/>
      <c r="J191" s="26"/>
      <c r="K191" s="72"/>
      <c r="L191" s="26"/>
      <c r="M191" s="26"/>
      <c r="N191" s="26"/>
      <c r="O191" s="137" t="s">
        <v>17</v>
      </c>
      <c r="P191" s="26"/>
      <c r="Q191" s="73"/>
      <c r="R191" s="26"/>
    </row>
    <row r="192" spans="4:18" ht="16.5" thickBot="1" x14ac:dyDescent="0.25">
      <c r="D192" s="138"/>
      <c r="E192" s="92"/>
      <c r="F192" s="26"/>
      <c r="G192" s="139"/>
      <c r="H192" s="140"/>
      <c r="I192" s="140"/>
      <c r="J192" s="140"/>
      <c r="K192" s="139"/>
      <c r="L192" s="140"/>
      <c r="M192" s="140"/>
      <c r="N192" s="140"/>
      <c r="P192" s="140"/>
      <c r="Q192" s="73"/>
      <c r="R192" s="140"/>
    </row>
    <row r="193" spans="2:18" ht="15" thickTop="1" x14ac:dyDescent="0.2">
      <c r="D193" s="141" t="s">
        <v>17</v>
      </c>
      <c r="E193" s="142" t="s">
        <v>17</v>
      </c>
      <c r="F193" s="26"/>
      <c r="G193" s="143" t="s">
        <v>9</v>
      </c>
      <c r="H193" s="144" t="s">
        <v>9</v>
      </c>
      <c r="I193" s="144" t="s">
        <v>9</v>
      </c>
      <c r="J193" s="144" t="s">
        <v>10</v>
      </c>
      <c r="K193" s="143" t="s">
        <v>9</v>
      </c>
      <c r="L193" s="144" t="s">
        <v>9</v>
      </c>
      <c r="M193" s="144" t="s">
        <v>9</v>
      </c>
      <c r="N193" s="144" t="s">
        <v>10</v>
      </c>
      <c r="O193" s="144" t="s">
        <v>9</v>
      </c>
      <c r="P193" s="144" t="s">
        <v>9</v>
      </c>
      <c r="Q193" s="145" t="s">
        <v>9</v>
      </c>
      <c r="R193" s="144" t="s">
        <v>10</v>
      </c>
    </row>
    <row r="194" spans="2:18" x14ac:dyDescent="0.2">
      <c r="D194" s="146" t="s">
        <v>11</v>
      </c>
      <c r="E194" s="147" t="s">
        <v>12</v>
      </c>
      <c r="F194" s="26"/>
      <c r="G194" s="148" t="s">
        <v>13</v>
      </c>
      <c r="H194" s="149" t="s">
        <v>14</v>
      </c>
      <c r="I194" s="149" t="s">
        <v>15</v>
      </c>
      <c r="J194" s="149" t="s">
        <v>16</v>
      </c>
      <c r="K194" s="148" t="s">
        <v>13</v>
      </c>
      <c r="L194" s="149" t="s">
        <v>14</v>
      </c>
      <c r="M194" s="149" t="s">
        <v>15</v>
      </c>
      <c r="N194" s="149" t="s">
        <v>16</v>
      </c>
      <c r="O194" s="149" t="s">
        <v>13</v>
      </c>
      <c r="P194" s="149" t="s">
        <v>14</v>
      </c>
      <c r="Q194" s="150" t="s">
        <v>15</v>
      </c>
      <c r="R194" s="149"/>
    </row>
    <row r="195" spans="2:18" ht="15" thickBot="1" x14ac:dyDescent="0.25">
      <c r="D195" s="151"/>
      <c r="E195" s="152" t="s">
        <v>17</v>
      </c>
      <c r="F195" s="26"/>
      <c r="G195" s="153" t="s">
        <v>18</v>
      </c>
      <c r="H195" s="154" t="s">
        <v>18</v>
      </c>
      <c r="I195" s="154"/>
      <c r="J195" s="154"/>
      <c r="K195" s="153" t="s">
        <v>18</v>
      </c>
      <c r="L195" s="154" t="s">
        <v>18</v>
      </c>
      <c r="M195" s="154"/>
      <c r="N195" s="154"/>
      <c r="O195" s="154" t="s">
        <v>18</v>
      </c>
      <c r="P195" s="154" t="s">
        <v>18</v>
      </c>
      <c r="Q195" s="155"/>
      <c r="R195" s="154" t="s">
        <v>212</v>
      </c>
    </row>
    <row r="196" spans="2:18" ht="15" thickTop="1" x14ac:dyDescent="0.2">
      <c r="D196" s="156" t="s">
        <v>213</v>
      </c>
      <c r="E196" s="157" t="s">
        <v>214</v>
      </c>
      <c r="F196" s="26"/>
      <c r="G196" s="158">
        <v>392.2</v>
      </c>
      <c r="H196" s="159">
        <v>0</v>
      </c>
      <c r="I196" s="159">
        <v>3</v>
      </c>
      <c r="J196" s="159">
        <v>395.2</v>
      </c>
      <c r="K196" s="158">
        <f>K25</f>
        <v>390.2</v>
      </c>
      <c r="L196" s="159">
        <v>0</v>
      </c>
      <c r="M196" s="159">
        <v>5</v>
      </c>
      <c r="N196" s="159">
        <v>395.2</v>
      </c>
      <c r="O196" s="159">
        <v>367.7</v>
      </c>
      <c r="P196" s="159">
        <v>0</v>
      </c>
      <c r="Q196" s="160">
        <v>1.72</v>
      </c>
      <c r="R196" s="159">
        <v>369.42</v>
      </c>
    </row>
    <row r="197" spans="2:18" x14ac:dyDescent="0.2">
      <c r="D197" s="161" t="s">
        <v>215</v>
      </c>
      <c r="E197" s="162" t="s">
        <v>216</v>
      </c>
      <c r="F197" s="26"/>
      <c r="G197" s="163">
        <v>928.1</v>
      </c>
      <c r="H197" s="164">
        <v>16.5</v>
      </c>
      <c r="I197" s="164">
        <v>3</v>
      </c>
      <c r="J197" s="164">
        <v>947.6</v>
      </c>
      <c r="K197" s="163">
        <f>K73</f>
        <v>922.1</v>
      </c>
      <c r="L197" s="164">
        <v>16.5</v>
      </c>
      <c r="M197" s="164">
        <v>15</v>
      </c>
      <c r="N197" s="164">
        <v>953.6</v>
      </c>
      <c r="O197" s="164">
        <v>872.8</v>
      </c>
      <c r="P197" s="164">
        <v>21.279999999999998</v>
      </c>
      <c r="Q197" s="165">
        <v>11.870000000000001</v>
      </c>
      <c r="R197" s="164">
        <v>905.95</v>
      </c>
    </row>
    <row r="198" spans="2:18" x14ac:dyDescent="0.2">
      <c r="D198" s="161" t="s">
        <v>217</v>
      </c>
      <c r="E198" s="162" t="s">
        <v>218</v>
      </c>
      <c r="F198" s="26"/>
      <c r="G198" s="163">
        <v>3304.7199999999993</v>
      </c>
      <c r="H198" s="164">
        <v>19.71</v>
      </c>
      <c r="I198" s="164">
        <v>103.4</v>
      </c>
      <c r="J198" s="164">
        <v>3427.83</v>
      </c>
      <c r="K198" s="163">
        <f>K183</f>
        <v>3402.389999999999</v>
      </c>
      <c r="L198" s="164">
        <v>18.549999999999997</v>
      </c>
      <c r="M198" s="164">
        <v>115.15</v>
      </c>
      <c r="N198" s="164">
        <v>3536.09</v>
      </c>
      <c r="O198" s="164">
        <v>2950.2600000000011</v>
      </c>
      <c r="P198" s="164">
        <v>8.36</v>
      </c>
      <c r="Q198" s="165">
        <v>49.42</v>
      </c>
      <c r="R198" s="164">
        <v>3008.0400000000013</v>
      </c>
    </row>
    <row r="199" spans="2:18" ht="15" thickBot="1" x14ac:dyDescent="0.25">
      <c r="D199" s="166" t="s">
        <v>219</v>
      </c>
      <c r="E199" s="167" t="s">
        <v>220</v>
      </c>
      <c r="F199" s="26"/>
      <c r="G199" s="168">
        <v>76.550000000000011</v>
      </c>
      <c r="H199" s="169">
        <v>0</v>
      </c>
      <c r="I199" s="169">
        <v>0</v>
      </c>
      <c r="J199" s="169">
        <v>76.550000000000011</v>
      </c>
      <c r="K199" s="168">
        <f>K190</f>
        <v>73.599999999999994</v>
      </c>
      <c r="L199" s="169">
        <v>0</v>
      </c>
      <c r="M199" s="169">
        <v>1</v>
      </c>
      <c r="N199" s="169">
        <v>74.599999999999994</v>
      </c>
      <c r="O199" s="169">
        <v>68.900000000000006</v>
      </c>
      <c r="P199" s="169">
        <v>0.28999999999999998</v>
      </c>
      <c r="Q199" s="170">
        <v>0.35</v>
      </c>
      <c r="R199" s="169">
        <v>69.539999999999992</v>
      </c>
    </row>
    <row r="200" spans="2:18" ht="15.75" thickTop="1" thickBot="1" x14ac:dyDescent="0.25">
      <c r="D200" s="166" t="s">
        <v>17</v>
      </c>
      <c r="E200" s="171" t="s">
        <v>221</v>
      </c>
      <c r="F200" s="26"/>
      <c r="G200" s="143">
        <v>4701.57</v>
      </c>
      <c r="H200" s="144">
        <v>36.21</v>
      </c>
      <c r="I200" s="144">
        <v>109.4</v>
      </c>
      <c r="J200" s="144">
        <v>4847.1799999999994</v>
      </c>
      <c r="K200" s="143">
        <f>SUM(K196:K199)</f>
        <v>4788.2899999999991</v>
      </c>
      <c r="L200" s="143">
        <f t="shared" ref="L200:N200" si="4">SUM(L196:L199)</f>
        <v>35.049999999999997</v>
      </c>
      <c r="M200" s="143">
        <f t="shared" si="4"/>
        <v>136.15</v>
      </c>
      <c r="N200" s="143">
        <f t="shared" si="4"/>
        <v>4959.4900000000007</v>
      </c>
      <c r="O200" s="144">
        <v>4259.6600000000008</v>
      </c>
      <c r="P200" s="144">
        <v>29.929999999999996</v>
      </c>
      <c r="Q200" s="145">
        <v>63.360000000000007</v>
      </c>
      <c r="R200" s="172">
        <v>4352.9500000000016</v>
      </c>
    </row>
    <row r="201" spans="2:18" ht="15.75" thickTop="1" thickBot="1" x14ac:dyDescent="0.25">
      <c r="D201" s="65"/>
      <c r="E201" s="173"/>
      <c r="G201" s="175"/>
      <c r="H201" s="176"/>
      <c r="I201" s="177" t="s">
        <v>222</v>
      </c>
      <c r="J201" s="177">
        <v>988</v>
      </c>
      <c r="K201" s="175"/>
      <c r="L201" s="176"/>
      <c r="M201" s="177" t="s">
        <v>222</v>
      </c>
      <c r="N201" s="177">
        <v>1009</v>
      </c>
      <c r="O201" s="68"/>
      <c r="P201" s="178"/>
      <c r="Q201" s="179" t="s">
        <v>222</v>
      </c>
      <c r="R201" s="180">
        <v>965.63</v>
      </c>
    </row>
    <row r="202" spans="2:18" ht="15.75" thickTop="1" thickBot="1" x14ac:dyDescent="0.25">
      <c r="D202" s="65"/>
      <c r="E202" s="136" t="s">
        <v>17</v>
      </c>
      <c r="G202" s="181"/>
      <c r="H202" s="26"/>
      <c r="I202" s="182"/>
      <c r="J202" s="183">
        <v>5835.1799999999994</v>
      </c>
      <c r="K202" s="181"/>
      <c r="L202" s="26"/>
      <c r="M202" s="182"/>
      <c r="N202" s="183">
        <f>SUM(N200:N201)</f>
        <v>5968.4900000000007</v>
      </c>
      <c r="O202" s="174"/>
      <c r="Q202" s="184"/>
      <c r="R202" s="185">
        <v>5318.5800000000017</v>
      </c>
    </row>
    <row r="203" spans="2:18" ht="15" thickTop="1" x14ac:dyDescent="0.2">
      <c r="D203" s="65"/>
      <c r="E203" s="136"/>
      <c r="G203" s="181"/>
      <c r="H203" s="26"/>
      <c r="I203" s="182"/>
      <c r="K203" s="181"/>
      <c r="L203" s="186"/>
      <c r="M203" s="182"/>
      <c r="O203" s="174"/>
      <c r="Q203" s="184"/>
    </row>
    <row r="204" spans="2:18" x14ac:dyDescent="0.2">
      <c r="D204" s="65"/>
      <c r="E204" s="136"/>
      <c r="G204" s="187"/>
      <c r="H204" s="186"/>
      <c r="I204" s="187"/>
      <c r="J204" s="188"/>
      <c r="K204" s="187"/>
      <c r="L204" s="186"/>
      <c r="M204" s="187"/>
      <c r="N204" s="188"/>
      <c r="O204" s="174"/>
      <c r="Q204" s="189"/>
      <c r="R204" s="190"/>
    </row>
    <row r="205" spans="2:18" s="191" customFormat="1" ht="15.75" customHeight="1" x14ac:dyDescent="0.2">
      <c r="B205" s="192"/>
      <c r="D205" s="193"/>
      <c r="E205" s="72"/>
      <c r="F205" s="194"/>
      <c r="G205" s="193"/>
      <c r="H205" s="193"/>
      <c r="I205" s="186"/>
      <c r="J205" s="186"/>
      <c r="K205" s="186"/>
      <c r="L205" s="186"/>
      <c r="M205" s="195"/>
      <c r="N205" s="186"/>
      <c r="O205" s="194"/>
      <c r="P205" s="194"/>
      <c r="Q205" s="196"/>
      <c r="R205" s="194"/>
    </row>
    <row r="206" spans="2:18" x14ac:dyDescent="0.2">
      <c r="Q206" s="73"/>
    </row>
    <row r="207" spans="2:18" x14ac:dyDescent="0.2">
      <c r="Q207" s="73"/>
    </row>
    <row r="208" spans="2:18" x14ac:dyDescent="0.2">
      <c r="Q208" s="73"/>
    </row>
    <row r="209" spans="17:17" x14ac:dyDescent="0.2">
      <c r="Q209" s="73"/>
    </row>
    <row r="210" spans="17:17" x14ac:dyDescent="0.2">
      <c r="Q210" s="73"/>
    </row>
    <row r="211" spans="17:17" x14ac:dyDescent="0.2">
      <c r="Q211" s="73"/>
    </row>
    <row r="212" spans="17:17" x14ac:dyDescent="0.2">
      <c r="Q212" s="73"/>
    </row>
    <row r="213" spans="17:17" x14ac:dyDescent="0.2">
      <c r="Q213" s="73"/>
    </row>
    <row r="214" spans="17:17" x14ac:dyDescent="0.2">
      <c r="Q214" s="73"/>
    </row>
    <row r="215" spans="17:17" x14ac:dyDescent="0.2">
      <c r="Q215" s="73"/>
    </row>
    <row r="216" spans="17:17" x14ac:dyDescent="0.2">
      <c r="Q216" s="73"/>
    </row>
    <row r="217" spans="17:17" x14ac:dyDescent="0.2">
      <c r="Q217" s="73"/>
    </row>
    <row r="218" spans="17:17" x14ac:dyDescent="0.2">
      <c r="Q218" s="73"/>
    </row>
    <row r="219" spans="17:17" x14ac:dyDescent="0.2">
      <c r="Q219" s="73"/>
    </row>
    <row r="220" spans="17:17" x14ac:dyDescent="0.2">
      <c r="Q220" s="73"/>
    </row>
    <row r="221" spans="17:17" x14ac:dyDescent="0.2">
      <c r="Q221" s="73"/>
    </row>
    <row r="222" spans="17:17" x14ac:dyDescent="0.2">
      <c r="Q222" s="73"/>
    </row>
    <row r="224" spans="17:17" x14ac:dyDescent="0.2">
      <c r="Q224" s="73"/>
    </row>
    <row r="225" spans="17:17" x14ac:dyDescent="0.2">
      <c r="Q225" s="73"/>
    </row>
    <row r="226" spans="17:17" x14ac:dyDescent="0.2">
      <c r="Q226" s="73"/>
    </row>
    <row r="228" spans="17:17" x14ac:dyDescent="0.2">
      <c r="Q228" s="73"/>
    </row>
    <row r="229" spans="17:17" x14ac:dyDescent="0.2">
      <c r="Q229" s="73"/>
    </row>
    <row r="230" spans="17:17" x14ac:dyDescent="0.2">
      <c r="Q230" s="73"/>
    </row>
    <row r="231" spans="17:17" x14ac:dyDescent="0.2">
      <c r="Q231" s="73"/>
    </row>
    <row r="232" spans="17:17" x14ac:dyDescent="0.2">
      <c r="Q232" s="73"/>
    </row>
    <row r="234" spans="17:17" x14ac:dyDescent="0.2">
      <c r="Q234" s="73"/>
    </row>
    <row r="235" spans="17:17" x14ac:dyDescent="0.2">
      <c r="Q235" s="73"/>
    </row>
    <row r="236" spans="17:17" x14ac:dyDescent="0.2">
      <c r="Q236" s="73"/>
    </row>
    <row r="237" spans="17:17" x14ac:dyDescent="0.2">
      <c r="Q237" s="73"/>
    </row>
    <row r="238" spans="17:17" x14ac:dyDescent="0.2">
      <c r="Q238" s="73"/>
    </row>
    <row r="239" spans="17:17" x14ac:dyDescent="0.2">
      <c r="Q239" s="73"/>
    </row>
    <row r="240" spans="17:17" x14ac:dyDescent="0.2">
      <c r="Q240" s="73"/>
    </row>
    <row r="241" spans="17:17" x14ac:dyDescent="0.2">
      <c r="Q241" s="73"/>
    </row>
    <row r="242" spans="17:17" x14ac:dyDescent="0.2">
      <c r="Q242" s="73"/>
    </row>
    <row r="243" spans="17:17" x14ac:dyDescent="0.2">
      <c r="Q243" s="73"/>
    </row>
    <row r="244" spans="17:17" x14ac:dyDescent="0.2">
      <c r="Q244" s="73"/>
    </row>
    <row r="245" spans="17:17" x14ac:dyDescent="0.2">
      <c r="Q245" s="73"/>
    </row>
  </sheetData>
  <sheetProtection password="CC49" sheet="1" objects="1" scenarios="1" formatCells="0" formatColumns="0" formatRows="0" insertColumns="0" insertRows="0" insertHyperlinks="0" deleteColumns="0" deleteRows="0" selectLockedCells="1" sort="0" selectUnlockedCells="1"/>
  <conditionalFormatting sqref="J16:J24 H20:I24 F1:F131 G20:G56 J26:J78 H26:I56 O26:P131 R26:R73 Q6:Q200 N26:N72 L26:M56 F134:F205 O204:O205 N74:N90 Q206:Q1048576 G91:J101 F206:N1048576 G103:J131 H102:J102">
    <cfRule type="cellIs" dxfId="147" priority="148" operator="equal">
      <formula>0</formula>
    </cfRule>
  </conditionalFormatting>
  <conditionalFormatting sqref="F132:F133">
    <cfRule type="cellIs" dxfId="146" priority="147" operator="equal">
      <formula>0</formula>
    </cfRule>
  </conditionalFormatting>
  <conditionalFormatting sqref="J79">
    <cfRule type="cellIs" dxfId="145" priority="114" operator="equal">
      <formula>0</formula>
    </cfRule>
  </conditionalFormatting>
  <conditionalFormatting sqref="G78">
    <cfRule type="cellIs" dxfId="144" priority="141" operator="equal">
      <formula>0</formula>
    </cfRule>
  </conditionalFormatting>
  <conditionalFormatting sqref="G134:J135">
    <cfRule type="cellIs" dxfId="143" priority="146" operator="equal">
      <formula>0</formula>
    </cfRule>
  </conditionalFormatting>
  <conditionalFormatting sqref="G80:G85 G152:G168 G170:G186 G189:G204 G87 G89">
    <cfRule type="cellIs" dxfId="142" priority="144" operator="equal">
      <formula>0</formula>
    </cfRule>
  </conditionalFormatting>
  <conditionalFormatting sqref="H80:H89 H191:H201">
    <cfRule type="cellIs" dxfId="141" priority="138" operator="equal">
      <formula>0</formula>
    </cfRule>
  </conditionalFormatting>
  <conditionalFormatting sqref="H78">
    <cfRule type="cellIs" dxfId="140" priority="135" operator="equal">
      <formula>0</formula>
    </cfRule>
  </conditionalFormatting>
  <conditionalFormatting sqref="H15">
    <cfRule type="cellIs" dxfId="139" priority="134" operator="equal">
      <formula>0</formula>
    </cfRule>
  </conditionalFormatting>
  <conditionalFormatting sqref="I80:I89 I191:I204">
    <cfRule type="cellIs" dxfId="138" priority="132" operator="equal">
      <formula>0</formula>
    </cfRule>
  </conditionalFormatting>
  <conditionalFormatting sqref="I78">
    <cfRule type="cellIs" dxfId="137" priority="130" operator="equal">
      <formula>0</formula>
    </cfRule>
  </conditionalFormatting>
  <conditionalFormatting sqref="I77">
    <cfRule type="cellIs" dxfId="136" priority="128" operator="equal">
      <formula>0</formula>
    </cfRule>
  </conditionalFormatting>
  <conditionalFormatting sqref="I15">
    <cfRule type="cellIs" dxfId="135" priority="126" operator="equal">
      <formula>0</formula>
    </cfRule>
  </conditionalFormatting>
  <conditionalFormatting sqref="J80:J89 J191:J203">
    <cfRule type="cellIs" dxfId="134" priority="124" operator="equal">
      <formula>0</formula>
    </cfRule>
  </conditionalFormatting>
  <conditionalFormatting sqref="J15">
    <cfRule type="cellIs" dxfId="133" priority="122" operator="equal">
      <formula>0</formula>
    </cfRule>
  </conditionalFormatting>
  <conditionalFormatting sqref="H90">
    <cfRule type="cellIs" dxfId="132" priority="120" operator="equal">
      <formula>0</formula>
    </cfRule>
  </conditionalFormatting>
  <conditionalFormatting sqref="J90">
    <cfRule type="cellIs" dxfId="131" priority="118" operator="equal">
      <formula>0</formula>
    </cfRule>
  </conditionalFormatting>
  <conditionalFormatting sqref="H79">
    <cfRule type="cellIs" dxfId="130" priority="116" operator="equal">
      <formula>0</formula>
    </cfRule>
  </conditionalFormatting>
  <conditionalFormatting sqref="G61:I76 I152:J189 H136:H189 I136:J150 G136:G145 G147:G150">
    <cfRule type="cellIs" dxfId="129" priority="145" operator="equal">
      <formula>0</formula>
    </cfRule>
  </conditionalFormatting>
  <conditionalFormatting sqref="G58:G59 G3:G14 G16:G18">
    <cfRule type="cellIs" dxfId="128" priority="143" operator="equal">
      <formula>0</formula>
    </cfRule>
  </conditionalFormatting>
  <conditionalFormatting sqref="G57 G77 G60">
    <cfRule type="cellIs" dxfId="127" priority="142" operator="equal">
      <formula>0</formula>
    </cfRule>
  </conditionalFormatting>
  <conditionalFormatting sqref="G151">
    <cfRule type="cellIs" dxfId="126" priority="140" operator="equal">
      <formula>0</formula>
    </cfRule>
  </conditionalFormatting>
  <conditionalFormatting sqref="H58:H59 H3:H14 H16:H18">
    <cfRule type="cellIs" dxfId="125" priority="137" operator="equal">
      <formula>0</formula>
    </cfRule>
  </conditionalFormatting>
  <conditionalFormatting sqref="G15">
    <cfRule type="cellIs" dxfId="124" priority="139" operator="equal">
      <formula>0</formula>
    </cfRule>
  </conditionalFormatting>
  <conditionalFormatting sqref="H57 H77 H60">
    <cfRule type="cellIs" dxfId="123" priority="136" operator="equal">
      <formula>0</formula>
    </cfRule>
  </conditionalFormatting>
  <conditionalFormatting sqref="H1:H2">
    <cfRule type="cellIs" dxfId="122" priority="133" operator="equal">
      <formula>0</formula>
    </cfRule>
  </conditionalFormatting>
  <conditionalFormatting sqref="I58:I59 I3:I14 I16:I18">
    <cfRule type="cellIs" dxfId="121" priority="131" operator="equal">
      <formula>0</formula>
    </cfRule>
  </conditionalFormatting>
  <conditionalFormatting sqref="I57">
    <cfRule type="cellIs" dxfId="120" priority="129" operator="equal">
      <formula>0</formula>
    </cfRule>
  </conditionalFormatting>
  <conditionalFormatting sqref="I151">
    <cfRule type="cellIs" dxfId="119" priority="127" operator="equal">
      <formula>0</formula>
    </cfRule>
  </conditionalFormatting>
  <conditionalFormatting sqref="I1:I2">
    <cfRule type="cellIs" dxfId="118" priority="125" operator="equal">
      <formula>0</formula>
    </cfRule>
  </conditionalFormatting>
  <conditionalFormatting sqref="J151 J3:J14">
    <cfRule type="cellIs" dxfId="117" priority="123" operator="equal">
      <formula>0</formula>
    </cfRule>
  </conditionalFormatting>
  <conditionalFormatting sqref="J1">
    <cfRule type="cellIs" dxfId="116" priority="121" operator="equal">
      <formula>0</formula>
    </cfRule>
  </conditionalFormatting>
  <conditionalFormatting sqref="I90">
    <cfRule type="cellIs" dxfId="115" priority="119" operator="equal">
      <formula>0</formula>
    </cfRule>
  </conditionalFormatting>
  <conditionalFormatting sqref="G79">
    <cfRule type="cellIs" dxfId="114" priority="117" operator="equal">
      <formula>0</formula>
    </cfRule>
  </conditionalFormatting>
  <conditionalFormatting sqref="I79">
    <cfRule type="cellIs" dxfId="113" priority="115" operator="equal">
      <formula>0</formula>
    </cfRule>
  </conditionalFormatting>
  <conditionalFormatting sqref="G188">
    <cfRule type="cellIs" dxfId="112" priority="107" operator="equal">
      <formula>0</formula>
    </cfRule>
  </conditionalFormatting>
  <conditionalFormatting sqref="H190">
    <cfRule type="cellIs" dxfId="111" priority="113" operator="equal">
      <formula>0</formula>
    </cfRule>
  </conditionalFormatting>
  <conditionalFormatting sqref="I190">
    <cfRule type="cellIs" dxfId="110" priority="112" operator="equal">
      <formula>0</formula>
    </cfRule>
  </conditionalFormatting>
  <conditionalFormatting sqref="J190">
    <cfRule type="cellIs" dxfId="109" priority="111" operator="equal">
      <formula>0</formula>
    </cfRule>
  </conditionalFormatting>
  <conditionalFormatting sqref="H25:J25">
    <cfRule type="cellIs" dxfId="108" priority="110" operator="equal">
      <formula>0</formula>
    </cfRule>
  </conditionalFormatting>
  <conditionalFormatting sqref="G169">
    <cfRule type="cellIs" dxfId="107" priority="109" operator="equal">
      <formula>0</formula>
    </cfRule>
  </conditionalFormatting>
  <conditionalFormatting sqref="G90">
    <cfRule type="cellIs" dxfId="106" priority="106" operator="equal">
      <formula>0</formula>
    </cfRule>
  </conditionalFormatting>
  <conditionalFormatting sqref="G187">
    <cfRule type="cellIs" dxfId="105" priority="108" operator="equal">
      <formula>0</formula>
    </cfRule>
  </conditionalFormatting>
  <conditionalFormatting sqref="I19">
    <cfRule type="cellIs" dxfId="104" priority="103" operator="equal">
      <formula>0</formula>
    </cfRule>
  </conditionalFormatting>
  <conditionalFormatting sqref="H19">
    <cfRule type="cellIs" dxfId="103" priority="104" operator="equal">
      <formula>0</formula>
    </cfRule>
  </conditionalFormatting>
  <conditionalFormatting sqref="G19">
    <cfRule type="cellIs" dxfId="102" priority="105" operator="equal">
      <formula>0</formula>
    </cfRule>
  </conditionalFormatting>
  <conditionalFormatting sqref="G132:J133">
    <cfRule type="cellIs" dxfId="101" priority="102" operator="equal">
      <formula>0</formula>
    </cfRule>
  </conditionalFormatting>
  <conditionalFormatting sqref="G86">
    <cfRule type="cellIs" dxfId="100" priority="101" operator="equal">
      <formula>0</formula>
    </cfRule>
  </conditionalFormatting>
  <conditionalFormatting sqref="G88">
    <cfRule type="cellIs" dxfId="99" priority="100" operator="equal">
      <formula>0</formula>
    </cfRule>
  </conditionalFormatting>
  <conditionalFormatting sqref="G146">
    <cfRule type="cellIs" dxfId="98" priority="99" operator="equal">
      <formula>0</formula>
    </cfRule>
  </conditionalFormatting>
  <conditionalFormatting sqref="G2">
    <cfRule type="cellIs" dxfId="97" priority="98" operator="equal">
      <formula>0</formula>
    </cfRule>
  </conditionalFormatting>
  <conditionalFormatting sqref="K3:K5">
    <cfRule type="cellIs" dxfId="96" priority="97" operator="equal">
      <formula>0</formula>
    </cfRule>
  </conditionalFormatting>
  <conditionalFormatting sqref="L3:L5">
    <cfRule type="cellIs" dxfId="95" priority="96" operator="equal">
      <formula>0</formula>
    </cfRule>
  </conditionalFormatting>
  <conditionalFormatting sqref="L1:L2">
    <cfRule type="cellIs" dxfId="94" priority="95" operator="equal">
      <formula>0</formula>
    </cfRule>
  </conditionalFormatting>
  <conditionalFormatting sqref="M3:M5">
    <cfRule type="cellIs" dxfId="93" priority="94" operator="equal">
      <formula>0</formula>
    </cfRule>
  </conditionalFormatting>
  <conditionalFormatting sqref="M1:M2">
    <cfRule type="cellIs" dxfId="92" priority="93" operator="equal">
      <formula>0</formula>
    </cfRule>
  </conditionalFormatting>
  <conditionalFormatting sqref="N3:N5">
    <cfRule type="cellIs" dxfId="91" priority="92" operator="equal">
      <formula>0</formula>
    </cfRule>
  </conditionalFormatting>
  <conditionalFormatting sqref="N1">
    <cfRule type="cellIs" dxfId="90" priority="91" operator="equal">
      <formula>0</formula>
    </cfRule>
  </conditionalFormatting>
  <conditionalFormatting sqref="K2">
    <cfRule type="cellIs" dxfId="89" priority="90" operator="equal">
      <formula>0</formula>
    </cfRule>
  </conditionalFormatting>
  <conditionalFormatting sqref="P3:P5">
    <cfRule type="cellIs" dxfId="88" priority="66" operator="equal">
      <formula>0</formula>
    </cfRule>
  </conditionalFormatting>
  <conditionalFormatting sqref="O3:O5">
    <cfRule type="cellIs" dxfId="87" priority="67" operator="equal">
      <formula>0</formula>
    </cfRule>
  </conditionalFormatting>
  <conditionalFormatting sqref="R3:R5">
    <cfRule type="cellIs" dxfId="86" priority="65" operator="equal">
      <formula>0</formula>
    </cfRule>
  </conditionalFormatting>
  <conditionalFormatting sqref="O132:P133 R132:R133">
    <cfRule type="cellIs" dxfId="85" priority="68" operator="equal">
      <formula>0</formula>
    </cfRule>
  </conditionalFormatting>
  <conditionalFormatting sqref="R81:R131 O16:P23 R16:R23">
    <cfRule type="cellIs" dxfId="84" priority="89" operator="equal">
      <formula>0</formula>
    </cfRule>
  </conditionalFormatting>
  <conditionalFormatting sqref="O184:O185">
    <cfRule type="cellIs" dxfId="83" priority="88" operator="equal">
      <formula>0</formula>
    </cfRule>
  </conditionalFormatting>
  <conditionalFormatting sqref="O191:O192">
    <cfRule type="cellIs" dxfId="82" priority="87" operator="equal">
      <formula>0</formula>
    </cfRule>
  </conditionalFormatting>
  <conditionalFormatting sqref="O193:O195">
    <cfRule type="cellIs" dxfId="81" priority="86" operator="equal">
      <formula>0</formula>
    </cfRule>
  </conditionalFormatting>
  <conditionalFormatting sqref="R2 R6:R14">
    <cfRule type="cellIs" dxfId="80" priority="85" operator="equal">
      <formula>0</formula>
    </cfRule>
  </conditionalFormatting>
  <conditionalFormatting sqref="O134:P135 R134:R135">
    <cfRule type="cellIs" dxfId="79" priority="84" operator="equal">
      <formula>0</formula>
    </cfRule>
  </conditionalFormatting>
  <conditionalFormatting sqref="O187:P189 O136:P142 R136:R142 R187:R189">
    <cfRule type="cellIs" dxfId="78" priority="83" operator="equal">
      <formula>0</formula>
    </cfRule>
  </conditionalFormatting>
  <conditionalFormatting sqref="O143:P185 R143:R185 O202:P205 O191:P200 R191:R205">
    <cfRule type="cellIs" dxfId="77" priority="82" operator="equal">
      <formula>0</formula>
    </cfRule>
  </conditionalFormatting>
  <conditionalFormatting sqref="R74:R79">
    <cfRule type="cellIs" dxfId="76" priority="81" operator="equal">
      <formula>0</formula>
    </cfRule>
  </conditionalFormatting>
  <conditionalFormatting sqref="O1:O2 O6:O14">
    <cfRule type="cellIs" dxfId="75" priority="80" operator="equal">
      <formula>0</formula>
    </cfRule>
  </conditionalFormatting>
  <conditionalFormatting sqref="R80">
    <cfRule type="cellIs" dxfId="74" priority="79" operator="equal">
      <formula>0</formula>
    </cfRule>
  </conditionalFormatting>
  <conditionalFormatting sqref="P1:P2 P6:P14">
    <cfRule type="cellIs" dxfId="73" priority="78" operator="equal">
      <formula>0</formula>
    </cfRule>
  </conditionalFormatting>
  <conditionalFormatting sqref="O15:P15 R15">
    <cfRule type="cellIs" dxfId="72" priority="77" operator="equal">
      <formula>0</formula>
    </cfRule>
  </conditionalFormatting>
  <conditionalFormatting sqref="P201">
    <cfRule type="cellIs" dxfId="71" priority="75" operator="equal">
      <formula>0</formula>
    </cfRule>
  </conditionalFormatting>
  <conditionalFormatting sqref="O201">
    <cfRule type="cellIs" dxfId="70" priority="76" operator="equal">
      <formula>0</formula>
    </cfRule>
  </conditionalFormatting>
  <conditionalFormatting sqref="R186 O186:P186">
    <cfRule type="cellIs" dxfId="69" priority="74" operator="equal">
      <formula>0</formula>
    </cfRule>
  </conditionalFormatting>
  <conditionalFormatting sqref="O24 R24">
    <cfRule type="cellIs" dxfId="68" priority="73" operator="equal">
      <formula>0</formula>
    </cfRule>
  </conditionalFormatting>
  <conditionalFormatting sqref="P24">
    <cfRule type="cellIs" dxfId="67" priority="72" operator="equal">
      <formula>0</formula>
    </cfRule>
  </conditionalFormatting>
  <conditionalFormatting sqref="O190:P190 R190">
    <cfRule type="cellIs" dxfId="66" priority="71" operator="equal">
      <formula>0</formula>
    </cfRule>
  </conditionalFormatting>
  <conditionalFormatting sqref="O25">
    <cfRule type="cellIs" dxfId="65" priority="70" operator="equal">
      <formula>0</formula>
    </cfRule>
  </conditionalFormatting>
  <conditionalFormatting sqref="P25 R25">
    <cfRule type="cellIs" dxfId="64" priority="69" operator="equal">
      <formula>0</formula>
    </cfRule>
  </conditionalFormatting>
  <conditionalFormatting sqref="Q28">
    <cfRule type="cellIs" dxfId="63" priority="50" operator="equal">
      <formula>0</formula>
    </cfRule>
  </conditionalFormatting>
  <conditionalFormatting sqref="Q5">
    <cfRule type="cellIs" dxfId="62" priority="39" operator="equal">
      <formula>0</formula>
    </cfRule>
  </conditionalFormatting>
  <conditionalFormatting sqref="Q80">
    <cfRule type="cellIs" dxfId="61" priority="57" operator="equal">
      <formula>0</formula>
    </cfRule>
  </conditionalFormatting>
  <conditionalFormatting sqref="Q86:Q134 Q136:Q137">
    <cfRule type="cellIs" dxfId="60" priority="64" operator="equal">
      <formula>0</formula>
    </cfRule>
  </conditionalFormatting>
  <conditionalFormatting sqref="Q189 Q138:Q144 Q75:Q77">
    <cfRule type="cellIs" dxfId="59" priority="63" operator="equal">
      <formula>0</formula>
    </cfRule>
  </conditionalFormatting>
  <conditionalFormatting sqref="Q81:Q84 Q6:Q14 Q79 Q16:Q24">
    <cfRule type="cellIs" dxfId="58" priority="58" operator="equal">
      <formula>0</formula>
    </cfRule>
  </conditionalFormatting>
  <conditionalFormatting sqref="Q572:Q1048576">
    <cfRule type="cellIs" dxfId="57" priority="62" operator="equal">
      <formula>0</formula>
    </cfRule>
  </conditionalFormatting>
  <conditionalFormatting sqref="Q1">
    <cfRule type="cellIs" dxfId="56" priority="61" operator="equal">
      <formula>0</formula>
    </cfRule>
  </conditionalFormatting>
  <conditionalFormatting sqref="Q228:Q232 Q257:Q323 Q234:Q251 Q569:Q571 Q326:Q567 Q224:Q226 Q216:Q222">
    <cfRule type="cellIs" dxfId="55" priority="60" operator="equal">
      <formula>0</formula>
    </cfRule>
  </conditionalFormatting>
  <conditionalFormatting sqref="Q145:Q182 Q204">
    <cfRule type="cellIs" dxfId="54" priority="59" operator="equal">
      <formula>0</formula>
    </cfRule>
  </conditionalFormatting>
  <conditionalFormatting sqref="Q78">
    <cfRule type="cellIs" dxfId="53" priority="56" operator="equal">
      <formula>0</formula>
    </cfRule>
  </conditionalFormatting>
  <conditionalFormatting sqref="Q85">
    <cfRule type="cellIs" dxfId="52" priority="55" operator="equal">
      <formula>0</formula>
    </cfRule>
  </conditionalFormatting>
  <conditionalFormatting sqref="Q15">
    <cfRule type="cellIs" dxfId="51" priority="54" operator="equal">
      <formula>0</formula>
    </cfRule>
  </conditionalFormatting>
  <conditionalFormatting sqref="Q188">
    <cfRule type="cellIs" dxfId="50" priority="53" operator="equal">
      <formula>0</formula>
    </cfRule>
  </conditionalFormatting>
  <conditionalFormatting sqref="Q135">
    <cfRule type="cellIs" dxfId="49" priority="52" operator="equal">
      <formula>0</formula>
    </cfRule>
  </conditionalFormatting>
  <conditionalFormatting sqref="Q25">
    <cfRule type="cellIs" dxfId="48" priority="51" operator="equal">
      <formula>0</formula>
    </cfRule>
  </conditionalFormatting>
  <conditionalFormatting sqref="Q73">
    <cfRule type="cellIs" dxfId="47" priority="49" operator="equal">
      <formula>0</formula>
    </cfRule>
  </conditionalFormatting>
  <conditionalFormatting sqref="Q183">
    <cfRule type="cellIs" dxfId="46" priority="48" operator="equal">
      <formula>0</formula>
    </cfRule>
  </conditionalFormatting>
  <conditionalFormatting sqref="Q186">
    <cfRule type="cellIs" dxfId="45" priority="46" operator="equal">
      <formula>0</formula>
    </cfRule>
  </conditionalFormatting>
  <conditionalFormatting sqref="Q187">
    <cfRule type="cellIs" dxfId="44" priority="47" operator="equal">
      <formula>0</formula>
    </cfRule>
  </conditionalFormatting>
  <conditionalFormatting sqref="Q190">
    <cfRule type="cellIs" dxfId="43" priority="45" operator="equal">
      <formula>0</formula>
    </cfRule>
  </conditionalFormatting>
  <conditionalFormatting sqref="Q193:Q200">
    <cfRule type="cellIs" dxfId="42" priority="44" operator="equal">
      <formula>0</formula>
    </cfRule>
  </conditionalFormatting>
  <conditionalFormatting sqref="Q1 Q202:Q204">
    <cfRule type="cellIs" dxfId="41" priority="43" operator="equal">
      <formula>0</formula>
    </cfRule>
  </conditionalFormatting>
  <conditionalFormatting sqref="Q25">
    <cfRule type="cellIs" dxfId="40" priority="42" operator="equal">
      <formula>0</formula>
    </cfRule>
  </conditionalFormatting>
  <conditionalFormatting sqref="Q3:Q4">
    <cfRule type="cellIs" dxfId="39" priority="41" operator="equal">
      <formula>0</formula>
    </cfRule>
  </conditionalFormatting>
  <conditionalFormatting sqref="Q2">
    <cfRule type="cellIs" dxfId="38" priority="40" operator="equal">
      <formula>0</formula>
    </cfRule>
  </conditionalFormatting>
  <conditionalFormatting sqref="Q205">
    <cfRule type="cellIs" dxfId="37" priority="38" operator="equal">
      <formula>0</formula>
    </cfRule>
  </conditionalFormatting>
  <conditionalFormatting sqref="Q201">
    <cfRule type="cellIs" dxfId="36" priority="37" operator="equal">
      <formula>0</formula>
    </cfRule>
  </conditionalFormatting>
  <conditionalFormatting sqref="L20:M24 K20:K56 K91:N135 N191:N199 M136:N150 M152:N182 N151 N6:N24 L25:N25 M184:N189 N201:N203">
    <cfRule type="cellIs" dxfId="35" priority="36" operator="equal">
      <formula>0</formula>
    </cfRule>
  </conditionalFormatting>
  <conditionalFormatting sqref="K86">
    <cfRule type="cellIs" dxfId="34" priority="4" operator="equal">
      <formula>0</formula>
    </cfRule>
  </conditionalFormatting>
  <conditionalFormatting sqref="K78">
    <cfRule type="cellIs" dxfId="33" priority="31" operator="equal">
      <formula>0</formula>
    </cfRule>
  </conditionalFormatting>
  <conditionalFormatting sqref="K80:K85 K170:K186 K189:K204 K87 K89 K152:K168 L183:N183 L190:N190 L200:N200">
    <cfRule type="cellIs" dxfId="32" priority="34" operator="equal">
      <formula>0</formula>
    </cfRule>
  </conditionalFormatting>
  <conditionalFormatting sqref="L80:L89 L191:L199 L201">
    <cfRule type="cellIs" dxfId="31" priority="28" operator="equal">
      <formula>0</formula>
    </cfRule>
  </conditionalFormatting>
  <conditionalFormatting sqref="L78">
    <cfRule type="cellIs" dxfId="30" priority="25" operator="equal">
      <formula>0</formula>
    </cfRule>
  </conditionalFormatting>
  <conditionalFormatting sqref="L15">
    <cfRule type="cellIs" dxfId="29" priority="24" operator="equal">
      <formula>0</formula>
    </cfRule>
  </conditionalFormatting>
  <conditionalFormatting sqref="M80:M89 M191:M199 M201:M204">
    <cfRule type="cellIs" dxfId="28" priority="23" operator="equal">
      <formula>0</formula>
    </cfRule>
  </conditionalFormatting>
  <conditionalFormatting sqref="M78">
    <cfRule type="cellIs" dxfId="27" priority="21" operator="equal">
      <formula>0</formula>
    </cfRule>
  </conditionalFormatting>
  <conditionalFormatting sqref="M77">
    <cfRule type="cellIs" dxfId="26" priority="19" operator="equal">
      <formula>0</formula>
    </cfRule>
  </conditionalFormatting>
  <conditionalFormatting sqref="M15">
    <cfRule type="cellIs" dxfId="25" priority="17" operator="equal">
      <formula>0</formula>
    </cfRule>
  </conditionalFormatting>
  <conditionalFormatting sqref="L90">
    <cfRule type="cellIs" dxfId="24" priority="16" operator="equal">
      <formula>0</formula>
    </cfRule>
  </conditionalFormatting>
  <conditionalFormatting sqref="L79">
    <cfRule type="cellIs" dxfId="23" priority="13" operator="equal">
      <formula>0</formula>
    </cfRule>
  </conditionalFormatting>
  <conditionalFormatting sqref="K61:M72 L136:L182 K136:K145 K147:K150 K74:M76 K73:N73 L184:L189">
    <cfRule type="cellIs" dxfId="22" priority="35" operator="equal">
      <formula>0</formula>
    </cfRule>
  </conditionalFormatting>
  <conditionalFormatting sqref="K58:K59 K6:K14 K16:K18">
    <cfRule type="cellIs" dxfId="21" priority="33" operator="equal">
      <formula>0</formula>
    </cfRule>
  </conditionalFormatting>
  <conditionalFormatting sqref="K57 K77 K60">
    <cfRule type="cellIs" dxfId="20" priority="32" operator="equal">
      <formula>0</formula>
    </cfRule>
  </conditionalFormatting>
  <conditionalFormatting sqref="K151">
    <cfRule type="cellIs" dxfId="19" priority="30" operator="equal">
      <formula>0</formula>
    </cfRule>
  </conditionalFormatting>
  <conditionalFormatting sqref="L58:L59 L6:L14 L16:L18">
    <cfRule type="cellIs" dxfId="18" priority="27" operator="equal">
      <formula>0</formula>
    </cfRule>
  </conditionalFormatting>
  <conditionalFormatting sqref="K15">
    <cfRule type="cellIs" dxfId="17" priority="29" operator="equal">
      <formula>0</formula>
    </cfRule>
  </conditionalFormatting>
  <conditionalFormatting sqref="L57 L77 L60">
    <cfRule type="cellIs" dxfId="16" priority="26" operator="equal">
      <formula>0</formula>
    </cfRule>
  </conditionalFormatting>
  <conditionalFormatting sqref="M58:M59 M6:M11 M16:M18 M13:M14">
    <cfRule type="cellIs" dxfId="15" priority="22" operator="equal">
      <formula>0</formula>
    </cfRule>
  </conditionalFormatting>
  <conditionalFormatting sqref="M57">
    <cfRule type="cellIs" dxfId="14" priority="20" operator="equal">
      <formula>0</formula>
    </cfRule>
  </conditionalFormatting>
  <conditionalFormatting sqref="M151">
    <cfRule type="cellIs" dxfId="13" priority="18" operator="equal">
      <formula>0</formula>
    </cfRule>
  </conditionalFormatting>
  <conditionalFormatting sqref="M90">
    <cfRule type="cellIs" dxfId="12" priority="15" operator="equal">
      <formula>0</formula>
    </cfRule>
  </conditionalFormatting>
  <conditionalFormatting sqref="K79">
    <cfRule type="cellIs" dxfId="11" priority="14" operator="equal">
      <formula>0</formula>
    </cfRule>
  </conditionalFormatting>
  <conditionalFormatting sqref="M79">
    <cfRule type="cellIs" dxfId="10" priority="12" operator="equal">
      <formula>0</formula>
    </cfRule>
  </conditionalFormatting>
  <conditionalFormatting sqref="K188">
    <cfRule type="cellIs" dxfId="9" priority="9" operator="equal">
      <formula>0</formula>
    </cfRule>
  </conditionalFormatting>
  <conditionalFormatting sqref="K169">
    <cfRule type="cellIs" dxfId="8" priority="11" operator="equal">
      <formula>0</formula>
    </cfRule>
  </conditionalFormatting>
  <conditionalFormatting sqref="K90">
    <cfRule type="cellIs" dxfId="7" priority="8" operator="equal">
      <formula>0</formula>
    </cfRule>
  </conditionalFormatting>
  <conditionalFormatting sqref="K187">
    <cfRule type="cellIs" dxfId="6" priority="10" operator="equal">
      <formula>0</formula>
    </cfRule>
  </conditionalFormatting>
  <conditionalFormatting sqref="M19">
    <cfRule type="cellIs" dxfId="5" priority="5" operator="equal">
      <formula>0</formula>
    </cfRule>
  </conditionalFormatting>
  <conditionalFormatting sqref="L19">
    <cfRule type="cellIs" dxfId="4" priority="6" operator="equal">
      <formula>0</formula>
    </cfRule>
  </conditionalFormatting>
  <conditionalFormatting sqref="K19">
    <cfRule type="cellIs" dxfId="3" priority="7" operator="equal">
      <formula>0</formula>
    </cfRule>
  </conditionalFormatting>
  <conditionalFormatting sqref="K88">
    <cfRule type="cellIs" dxfId="2" priority="3" operator="equal">
      <formula>0</formula>
    </cfRule>
  </conditionalFormatting>
  <conditionalFormatting sqref="K146">
    <cfRule type="cellIs" dxfId="1" priority="2" operator="equal">
      <formula>0</formula>
    </cfRule>
  </conditionalFormatting>
  <conditionalFormatting sqref="M12">
    <cfRule type="cellIs" dxfId="0" priority="1" operator="equal">
      <formula>0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148AFE-3FF2-4460-9000-F14032B34F04}"/>
</file>

<file path=customXml/itemProps2.xml><?xml version="1.0" encoding="utf-8"?>
<ds:datastoreItem xmlns:ds="http://schemas.openxmlformats.org/officeDocument/2006/customXml" ds:itemID="{4100267E-0611-4A00-83C9-C6349DF6CFBD}"/>
</file>

<file path=customXml/itemProps3.xml><?xml version="1.0" encoding="utf-8"?>
<ds:datastoreItem xmlns:ds="http://schemas.openxmlformats.org/officeDocument/2006/customXml" ds:itemID="{1F850EC2-1FBB-409B-89E3-8F9140A815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עדכון משרות ותקנים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2022-08-16T05:51:41Z</dcterms:created>
  <dcterms:modified xsi:type="dcterms:W3CDTF">2022-08-31T11:06:04Z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